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9495" activeTab="0"/>
  </bookViews>
  <sheets>
    <sheet name="Intercomparare analize" sheetId="1" r:id="rId1"/>
    <sheet name="Numar analize laborator" sheetId="2" r:id="rId2"/>
  </sheets>
  <definedNames>
    <definedName name="_xlnm.Print_Area" localSheetId="0">'Intercomparare analize'!$A$1:$U$126</definedName>
    <definedName name="_xlnm.Print_Area" localSheetId="1">'Numar analize laborator'!$A$1:$M$128</definedName>
    <definedName name="_xlnm.Print_Titles" localSheetId="0">'Intercomparare analize'!$9:$10</definedName>
    <definedName name="_xlnm.Print_Titles" localSheetId="1">'Numar analize laborator'!$14:$16</definedName>
  </definedNames>
  <calcPr fullCalcOnLoad="1"/>
</workbook>
</file>

<file path=xl/sharedStrings.xml><?xml version="1.0" encoding="utf-8"?>
<sst xmlns="http://schemas.openxmlformats.org/spreadsheetml/2006/main" count="623" uniqueCount="330">
  <si>
    <t>CASA NATIONALA DE ASIGURARI DE SANATATE</t>
  </si>
  <si>
    <t>FURNIZOR SERVICII MEDICALE</t>
  </si>
  <si>
    <t xml:space="preserve">           CASA  DE ASIGURARI DE SANATATE</t>
  </si>
  <si>
    <t xml:space="preserve">                          S  U  C  E  A  V  A</t>
  </si>
  <si>
    <t>ORD</t>
  </si>
  <si>
    <t>COD_N</t>
  </si>
  <si>
    <t xml:space="preserve">            DENUMIRE INVESTIGATIE</t>
  </si>
  <si>
    <t>LUNILE :</t>
  </si>
  <si>
    <t>TOTAL</t>
  </si>
  <si>
    <t xml:space="preserve">                    PROCEDURA</t>
  </si>
  <si>
    <t>IAN</t>
  </si>
  <si>
    <t>FEB</t>
  </si>
  <si>
    <t>MAR</t>
  </si>
  <si>
    <t>APR</t>
  </si>
  <si>
    <t>MAI</t>
  </si>
  <si>
    <t>IUN</t>
  </si>
  <si>
    <t>IUL</t>
  </si>
  <si>
    <t>AUG</t>
  </si>
  <si>
    <t>SEP</t>
  </si>
  <si>
    <t>OCT</t>
  </si>
  <si>
    <t>NOV</t>
  </si>
  <si>
    <t>DEC</t>
  </si>
  <si>
    <t>APTT</t>
  </si>
  <si>
    <t>2.1020</t>
  </si>
  <si>
    <t>2.1015</t>
  </si>
  <si>
    <t>2.1016</t>
  </si>
  <si>
    <t>2.430011</t>
  </si>
  <si>
    <t>2.430012</t>
  </si>
  <si>
    <t>2.43135</t>
  </si>
  <si>
    <t>2.43136</t>
  </si>
  <si>
    <t>2.5032</t>
  </si>
  <si>
    <t xml:space="preserve">          RASPUNDEM DE EXACTITATEA SI REALITATEA DATELOR</t>
  </si>
  <si>
    <t xml:space="preserve">           REPREZENTANT LEGAL FURNIZOR</t>
  </si>
  <si>
    <t>_______________________________________</t>
  </si>
  <si>
    <t>TARIF</t>
  </si>
  <si>
    <t xml:space="preserve">   TOTAL</t>
  </si>
  <si>
    <t>DECONTAT</t>
  </si>
  <si>
    <t>TRIM II</t>
  </si>
  <si>
    <t>TRIM III</t>
  </si>
  <si>
    <t>TRIM IV</t>
  </si>
  <si>
    <t>CAS-LEI</t>
  </si>
  <si>
    <t>2.6001</t>
  </si>
  <si>
    <t>2.6002</t>
  </si>
  <si>
    <t>2.6003</t>
  </si>
  <si>
    <t>Numărătoare reticulocite</t>
  </si>
  <si>
    <t>2.6040</t>
  </si>
  <si>
    <t>2.60501</t>
  </si>
  <si>
    <t>2.60502</t>
  </si>
  <si>
    <t>2.6059</t>
  </si>
  <si>
    <t>2.6101</t>
  </si>
  <si>
    <t>2.6102</t>
  </si>
  <si>
    <t>2.6103</t>
  </si>
  <si>
    <t>Creatinkinaza CK</t>
  </si>
  <si>
    <t>Microalbuminuria (albumină urinară) *8)</t>
  </si>
  <si>
    <t>2.1002</t>
  </si>
  <si>
    <t>2.1003</t>
  </si>
  <si>
    <t>2.1011</t>
  </si>
  <si>
    <t>2.1012</t>
  </si>
  <si>
    <t>2.1014</t>
  </si>
  <si>
    <t>2.10063</t>
  </si>
  <si>
    <t>2.10303</t>
  </si>
  <si>
    <t>2.10304</t>
  </si>
  <si>
    <t>2.10305</t>
  </si>
  <si>
    <t>2.10306</t>
  </si>
  <si>
    <t>2.10402</t>
  </si>
  <si>
    <t>2.10403</t>
  </si>
  <si>
    <t>2.10404</t>
  </si>
  <si>
    <t>2.10406</t>
  </si>
  <si>
    <t>2.10409</t>
  </si>
  <si>
    <t>2.10500</t>
  </si>
  <si>
    <t>2.10501</t>
  </si>
  <si>
    <t>2.10503</t>
  </si>
  <si>
    <t>2.10504</t>
  </si>
  <si>
    <t>2.10505</t>
  </si>
  <si>
    <t>2.10506</t>
  </si>
  <si>
    <t>2.10507</t>
  </si>
  <si>
    <t>2.2604</t>
  </si>
  <si>
    <t>2.2612</t>
  </si>
  <si>
    <t>2.2622</t>
  </si>
  <si>
    <t>2.2623</t>
  </si>
  <si>
    <t>2.2600</t>
  </si>
  <si>
    <t>Parathormonul seric (PTH)</t>
  </si>
  <si>
    <t>Testosteron</t>
  </si>
  <si>
    <t>ATPO</t>
  </si>
  <si>
    <t>2.2500</t>
  </si>
  <si>
    <t>2.2502</t>
  </si>
  <si>
    <t>2.2507</t>
  </si>
  <si>
    <t>2.2509</t>
  </si>
  <si>
    <t>2.2510</t>
  </si>
  <si>
    <t>2.2514</t>
  </si>
  <si>
    <t>2.2521</t>
  </si>
  <si>
    <t>2.2522</t>
  </si>
  <si>
    <t>2.2523</t>
  </si>
  <si>
    <t>2.2525</t>
  </si>
  <si>
    <t>2.327091</t>
  </si>
  <si>
    <t>2.327092</t>
  </si>
  <si>
    <t>2.327093</t>
  </si>
  <si>
    <t>2.32710</t>
  </si>
  <si>
    <t>2.40000</t>
  </si>
  <si>
    <t>2.40010</t>
  </si>
  <si>
    <t>2.40013</t>
  </si>
  <si>
    <t>2.40203</t>
  </si>
  <si>
    <t>2.43010</t>
  </si>
  <si>
    <t>2.43011</t>
  </si>
  <si>
    <t>2.43012</t>
  </si>
  <si>
    <t>2.43014</t>
  </si>
  <si>
    <t>2.40053</t>
  </si>
  <si>
    <t>2.43040</t>
  </si>
  <si>
    <t>2.43044</t>
  </si>
  <si>
    <t>2.3025</t>
  </si>
  <si>
    <t>2.50102</t>
  </si>
  <si>
    <t>2.3100</t>
  </si>
  <si>
    <t>2.50120_1</t>
  </si>
  <si>
    <t>2.3062</t>
  </si>
  <si>
    <t>2.5100</t>
  </si>
  <si>
    <t>2.2701</t>
  </si>
  <si>
    <t>2.3074</t>
  </si>
  <si>
    <t>2.50114</t>
  </si>
  <si>
    <t>2.3080</t>
  </si>
  <si>
    <t>2.50115</t>
  </si>
  <si>
    <t>2.3050</t>
  </si>
  <si>
    <t>2.50119</t>
  </si>
  <si>
    <t>2.3022</t>
  </si>
  <si>
    <t>2.50103</t>
  </si>
  <si>
    <t>2.3040</t>
  </si>
  <si>
    <t>2.50110</t>
  </si>
  <si>
    <t>2.50120_2</t>
  </si>
  <si>
    <t>VALOARE</t>
  </si>
  <si>
    <t>TOTAL GENERAL</t>
  </si>
  <si>
    <t>ANEXA SE VA TRANSMITE IN FORMAT ELECTRONIC EXCEL SI XML (din SIUI) PE ADRESA DE E-MAIL info@cassv.ro</t>
  </si>
  <si>
    <t>ANEXA SE VA TRANSMITE IN FORMAT ELECTRONIC -EXCEL PE ADRESA DE E-MAIL info@cassv.ro</t>
  </si>
  <si>
    <t>Nota:  Rapoartele de evaluare (conform planificarii din contract) emise de organizatorul schemei de testare a competentei care sa contina indici statistici</t>
  </si>
  <si>
    <t xml:space="preserve"> specifici laboratorului vor fi transmise in format electronic pe adresa de e-mail info@cassv.ro</t>
  </si>
  <si>
    <t>Creatinină urinară *8)</t>
  </si>
  <si>
    <t>2.313</t>
  </si>
  <si>
    <t>2.502</t>
  </si>
  <si>
    <t>1.</t>
  </si>
  <si>
    <t>2.</t>
  </si>
  <si>
    <t>3.</t>
  </si>
  <si>
    <t>Examen citologic al frotiului sanguin*3)</t>
  </si>
  <si>
    <t>4.</t>
  </si>
  <si>
    <t>VSH*1)</t>
  </si>
  <si>
    <t>5.</t>
  </si>
  <si>
    <t>Determinare la gravidă a grupului sanguin ABO*1)</t>
  </si>
  <si>
    <t>6.</t>
  </si>
  <si>
    <t>Determinare la gravidă a grupului sanguin Rh*1)</t>
  </si>
  <si>
    <t>7.</t>
  </si>
  <si>
    <t>Anticorpi specifici anti Rh la gravidă</t>
  </si>
  <si>
    <t>8.</t>
  </si>
  <si>
    <t>Timp Quick şi INR*1) (International Normalised Ratio)</t>
  </si>
  <si>
    <t>9.</t>
  </si>
  <si>
    <t>10.</t>
  </si>
  <si>
    <t>Fibrinogenemie*1)</t>
  </si>
  <si>
    <t>Biochimie - serică şi urinară</t>
  </si>
  <si>
    <t>11.</t>
  </si>
  <si>
    <t>Proteine totale serice*1)</t>
  </si>
  <si>
    <t>12.</t>
  </si>
  <si>
    <t>Electroforeza proteinelor serice*1)</t>
  </si>
  <si>
    <t>13.</t>
  </si>
  <si>
    <t>14.</t>
  </si>
  <si>
    <t>Uree serică*1)</t>
  </si>
  <si>
    <t>15.</t>
  </si>
  <si>
    <t>Acid uric seric*1)</t>
  </si>
  <si>
    <t>16.</t>
  </si>
  <si>
    <t>Creatinină serică*1), **)</t>
  </si>
  <si>
    <t>17.</t>
  </si>
  <si>
    <t>Bilirubină totală*1)</t>
  </si>
  <si>
    <t>18.</t>
  </si>
  <si>
    <t>Bilirubină directă*1)</t>
  </si>
  <si>
    <t>19.</t>
  </si>
  <si>
    <t>Glicemie*1)</t>
  </si>
  <si>
    <t>20.</t>
  </si>
  <si>
    <t>Colesterol seric total*1)</t>
  </si>
  <si>
    <t>21.</t>
  </si>
  <si>
    <t>HDL colesterol*1)</t>
  </si>
  <si>
    <t>22.</t>
  </si>
  <si>
    <t>LDL colesterol*1)</t>
  </si>
  <si>
    <t>23.</t>
  </si>
  <si>
    <t>Trigliceride serice*1)</t>
  </si>
  <si>
    <t>24.</t>
  </si>
  <si>
    <t>TGP*1)</t>
  </si>
  <si>
    <t>25.</t>
  </si>
  <si>
    <t>TGO*1)</t>
  </si>
  <si>
    <t>26.</t>
  </si>
  <si>
    <t>27.</t>
  </si>
  <si>
    <t>28.</t>
  </si>
  <si>
    <t>Fosfatază alcalină*1)</t>
  </si>
  <si>
    <t>29.</t>
  </si>
  <si>
    <t>Sodiu seric*1)</t>
  </si>
  <si>
    <t>30.</t>
  </si>
  <si>
    <t>Potasiu seric*1)</t>
  </si>
  <si>
    <t>31.</t>
  </si>
  <si>
    <t>Calciu seric total*1)</t>
  </si>
  <si>
    <t>32.</t>
  </si>
  <si>
    <t>Calciu ionic seric*1)</t>
  </si>
  <si>
    <t>33.</t>
  </si>
  <si>
    <t>Magneziemie*1)</t>
  </si>
  <si>
    <t>34.</t>
  </si>
  <si>
    <t>Sideremie*1)</t>
  </si>
  <si>
    <t>35.</t>
  </si>
  <si>
    <t>Fosfor (fosfat seric) *9)</t>
  </si>
  <si>
    <t>36.</t>
  </si>
  <si>
    <t>Examen complet de urină (sumar + sediment) *1)</t>
  </si>
  <si>
    <t>37.</t>
  </si>
  <si>
    <t>Dozare proteine urinare*1)</t>
  </si>
  <si>
    <t>38.</t>
  </si>
  <si>
    <t>39.</t>
  </si>
  <si>
    <t>Dozare glucoză urinară*1)</t>
  </si>
  <si>
    <t>40.</t>
  </si>
  <si>
    <t>Imunologie</t>
  </si>
  <si>
    <t>41.</t>
  </si>
  <si>
    <t>TSH*1)</t>
  </si>
  <si>
    <t>42.</t>
  </si>
  <si>
    <t>FT4*1)</t>
  </si>
  <si>
    <t>43.</t>
  </si>
  <si>
    <t>44.</t>
  </si>
  <si>
    <t>Hormonul foliculinostimulant FSH</t>
  </si>
  <si>
    <t>45.</t>
  </si>
  <si>
    <t>Hormonul luteinizant (LH)</t>
  </si>
  <si>
    <t>46.</t>
  </si>
  <si>
    <t>Cortizol</t>
  </si>
  <si>
    <t>47.</t>
  </si>
  <si>
    <t>48.</t>
  </si>
  <si>
    <t>Estradiol</t>
  </si>
  <si>
    <t>49.</t>
  </si>
  <si>
    <t>Progesteron</t>
  </si>
  <si>
    <t>50.</t>
  </si>
  <si>
    <t>Prolactină</t>
  </si>
  <si>
    <t>51.</t>
  </si>
  <si>
    <t>Anti-HAV IgM*2)</t>
  </si>
  <si>
    <t>52.</t>
  </si>
  <si>
    <t>53.</t>
  </si>
  <si>
    <t>54.</t>
  </si>
  <si>
    <t>Testare HIV la gravidă*1)</t>
  </si>
  <si>
    <t>55.</t>
  </si>
  <si>
    <t>ASLO*1)</t>
  </si>
  <si>
    <t>56.</t>
  </si>
  <si>
    <t>VDRL*1) sau RPR*1)</t>
  </si>
  <si>
    <t>57.</t>
  </si>
  <si>
    <t>Confirmare TPHA*4)</t>
  </si>
  <si>
    <t>58.</t>
  </si>
  <si>
    <t>Antigen Helicobacter Pylori*1)</t>
  </si>
  <si>
    <t>59.</t>
  </si>
  <si>
    <t>Complement seric C3</t>
  </si>
  <si>
    <t>60.</t>
  </si>
  <si>
    <t>Complement seric C4</t>
  </si>
  <si>
    <t>61.</t>
  </si>
  <si>
    <t>IgG seric</t>
  </si>
  <si>
    <t>62.</t>
  </si>
  <si>
    <t>IgA seric</t>
  </si>
  <si>
    <t>63.</t>
  </si>
  <si>
    <t>IgM seric</t>
  </si>
  <si>
    <t>64.</t>
  </si>
  <si>
    <t>IgE seric</t>
  </si>
  <si>
    <t>65.</t>
  </si>
  <si>
    <t>Proteina C reactivă*1)</t>
  </si>
  <si>
    <t>66.</t>
  </si>
  <si>
    <t>67.</t>
  </si>
  <si>
    <t>68.</t>
  </si>
  <si>
    <t>PSA*1)</t>
  </si>
  <si>
    <t>69.</t>
  </si>
  <si>
    <t>free PSA*6)</t>
  </si>
  <si>
    <t>Microbiologie</t>
  </si>
  <si>
    <t>Exudat faringian</t>
  </si>
  <si>
    <t>70.</t>
  </si>
  <si>
    <t>Examen bacteriologic exudat faringian - Examen microscopic nativ şi colorat, cultură şi identificare bacteriană*1)</t>
  </si>
  <si>
    <t>71.</t>
  </si>
  <si>
    <t>Examen urină</t>
  </si>
  <si>
    <t>72.</t>
  </si>
  <si>
    <t>Urocultură*1) - Examen microscopic nativ şi colorat, cultură şi identificare bacteriană</t>
  </si>
  <si>
    <t>Examene materii fecale</t>
  </si>
  <si>
    <t>73.</t>
  </si>
  <si>
    <t>74.</t>
  </si>
  <si>
    <t>75.</t>
  </si>
  <si>
    <t>Examen coproparazitologic*1)</t>
  </si>
  <si>
    <t>76.</t>
  </si>
  <si>
    <t>Depistare hemoragii oculte*1)</t>
  </si>
  <si>
    <t>Examene din secreţii vaginale</t>
  </si>
  <si>
    <t>77.</t>
  </si>
  <si>
    <t>78.</t>
  </si>
  <si>
    <t>Examene din secreţii uretrale</t>
  </si>
  <si>
    <t>79.</t>
  </si>
  <si>
    <t>80.</t>
  </si>
  <si>
    <t>Examene din secreţii otice</t>
  </si>
  <si>
    <t>81.</t>
  </si>
  <si>
    <t>82.</t>
  </si>
  <si>
    <t>Examene din secreţii nazale</t>
  </si>
  <si>
    <t>83.</t>
  </si>
  <si>
    <t>Examen bacteriologic din secreţii nazale - Examen microscopic nativ şi colorat, cultură şi identificare bacteriană*1)</t>
  </si>
  <si>
    <t>84.</t>
  </si>
  <si>
    <t>Examene din secreţii conjunctivale</t>
  </si>
  <si>
    <t>85.</t>
  </si>
  <si>
    <t>86.</t>
  </si>
  <si>
    <t>Examene din colecţie purulentă</t>
  </si>
  <si>
    <t>87.</t>
  </si>
  <si>
    <t>88.</t>
  </si>
  <si>
    <t>Testarea sensibilităţii la substanţe antimicrobiene şi antifungice</t>
  </si>
  <si>
    <t>89.</t>
  </si>
  <si>
    <t>Antibiogramă*5)</t>
  </si>
  <si>
    <t>90.</t>
  </si>
  <si>
    <t>Antifungigramă*5)</t>
  </si>
  <si>
    <t>Examen fungic exudat faringian - Examen microscopic nativ şi colorat, cultură şi identificare fungică*1)</t>
  </si>
  <si>
    <t>Examen fungic din secreţii nazale - Examen microscopic nativ şi colorat, cultură şi identificare fungică*1)</t>
  </si>
  <si>
    <t>Hematologie</t>
  </si>
  <si>
    <t>Feritină serică *1)</t>
  </si>
  <si>
    <t>Gama GT  *1)</t>
  </si>
  <si>
    <t>Coprocultură*1) - Examen microscopic nativ şi colorat, cultură şi identificare bacteriană</t>
  </si>
  <si>
    <t>Hemoleucogramă completă - hemoglobină, hematocrit, numărătoare eritrocite, numărătoare leucocite, numărătoare trombocite, formulă leucocitară, indici eritrocitari*1)</t>
  </si>
  <si>
    <t>nr.adeverinta</t>
  </si>
  <si>
    <t>notificareMS</t>
  </si>
  <si>
    <t>Ag HBs  *1)</t>
  </si>
  <si>
    <t>Anticorpi Anti HCV*1)</t>
  </si>
  <si>
    <t>Factor reumatoid*1)</t>
  </si>
  <si>
    <t>Examen micologic materii fecale - Examen microscopic nativ şi colorat, cultură şi identificare fungică*1)</t>
  </si>
  <si>
    <t>Examene din secreţii vaginale - Examen microscopic nativ şi colorat, cultură şi identificare bacteriană*1)</t>
  </si>
  <si>
    <t>Examene din secreţii vaginale - Examen microscopic nativ şi colorat, cultură şi identificare fungică*1)</t>
  </si>
  <si>
    <t>Examene din secreţii uretrale - Examen microscopic nativ şi colorat, cultură şi identificare bacteriană*1)</t>
  </si>
  <si>
    <t>Examen bacteriologic din secreţii conjunctivale - Examen microscopic nativ şi colorat, cultură şi identificare bacteriană*1)</t>
  </si>
  <si>
    <t>Examen fungic din secreţii conjunctivale - Examen microscopic nativ şi colorat, cultură şi identificare fungică*1)</t>
  </si>
  <si>
    <t>Examen bacteriologic din colecţie purulentă - Examen microscopic nativ şi colorat, cultură şi identificare bacteriană*1)</t>
  </si>
  <si>
    <t>Examen fungic din colecţie purulentă - Examen microscopic nativ şi colorat, cultură şi identificare fungică*1)</t>
  </si>
  <si>
    <t>Examen bacteriologic din secreţii otice - Examen microscopic  nativ şi colorat, cultură şi identificare bacteriană*1)</t>
  </si>
  <si>
    <t>Examen fungic din secreţii otice - Examen microscopic nativ şi colorat, cultură şi identificare fungică*1)</t>
  </si>
  <si>
    <t>Examene din secreţii uretrale - Examen microscopic nativ şi colorat, cultură şi identificare fungică*1)</t>
  </si>
  <si>
    <t xml:space="preserve"> NUMAR DE INVESTIGATII PARACLINICE -LABORATOR ANALIZE MEDICALE PROPUSE PENTRU NEGOCIERE </t>
  </si>
  <si>
    <t>IN ANUL 2018</t>
  </si>
  <si>
    <t xml:space="preserve"> AN 2018</t>
  </si>
  <si>
    <t>TABEL MONITORIZARE RAPOARTE EVALUARE FURNIZOR DE SCHEME DE INTERCOMPARARE LABORATOARE DE ANALIZE MEDICALE 2018</t>
  </si>
  <si>
    <t>AN 2018</t>
  </si>
  <si>
    <t>Nota: Se vor cuprinde in oferta de servicii medicale toate cele 90 de analize medicale cuprinse in anexa 17,la ordin.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</si>
</sst>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3" borderId="0" applyNumberFormat="0" applyBorder="0" applyAlignment="0" applyProtection="0"/>
    <xf numFmtId="0" fontId="4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8" fillId="7" borderId="1" applyNumberFormat="0" applyAlignment="0" applyProtection="0"/>
    <xf numFmtId="0" fontId="5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7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" fontId="18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" fontId="19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19" fillId="0" borderId="11" xfId="0" applyNumberFormat="1" applyFont="1" applyBorder="1" applyAlignment="1">
      <alignment/>
    </xf>
    <xf numFmtId="1" fontId="19" fillId="0" borderId="12" xfId="0" applyNumberFormat="1" applyFont="1" applyBorder="1" applyAlignment="1">
      <alignment/>
    </xf>
    <xf numFmtId="1" fontId="19" fillId="0" borderId="11" xfId="0" applyNumberFormat="1" applyFont="1" applyBorder="1" applyAlignment="1">
      <alignment horizontal="left"/>
    </xf>
    <xf numFmtId="1" fontId="19" fillId="0" borderId="13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" fontId="19" fillId="0" borderId="14" xfId="0" applyNumberFormat="1" applyFont="1" applyBorder="1" applyAlignment="1">
      <alignment horizontal="center"/>
    </xf>
    <xf numFmtId="1" fontId="19" fillId="0" borderId="15" xfId="0" applyNumberFormat="1" applyFont="1" applyBorder="1" applyAlignment="1">
      <alignment horizontal="center"/>
    </xf>
    <xf numFmtId="1" fontId="19" fillId="0" borderId="13" xfId="0" applyNumberFormat="1" applyFon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0" fillId="0" borderId="15" xfId="0" applyNumberFormat="1" applyBorder="1" applyAlignment="1">
      <alignment horizontal="left"/>
    </xf>
    <xf numFmtId="1" fontId="0" fillId="0" borderId="15" xfId="0" applyNumberFormat="1" applyBorder="1" applyAlignment="1">
      <alignment/>
    </xf>
    <xf numFmtId="1" fontId="0" fillId="24" borderId="15" xfId="0" applyNumberFormat="1" applyFill="1" applyBorder="1" applyAlignment="1">
      <alignment horizontal="left"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7" xfId="0" applyNumberFormat="1" applyFont="1" applyBorder="1" applyAlignment="1">
      <alignment/>
    </xf>
    <xf numFmtId="1" fontId="19" fillId="0" borderId="16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9" fillId="0" borderId="22" xfId="0" applyFont="1" applyBorder="1" applyAlignment="1">
      <alignment horizontal="center"/>
    </xf>
    <xf numFmtId="49" fontId="0" fillId="24" borderId="23" xfId="0" applyNumberFormat="1" applyFill="1" applyBorder="1" applyAlignment="1">
      <alignment horizontal="left"/>
    </xf>
    <xf numFmtId="0" fontId="21" fillId="0" borderId="23" xfId="0" applyFont="1" applyFill="1" applyBorder="1" applyAlignment="1" quotePrefix="1">
      <alignment/>
    </xf>
    <xf numFmtId="4" fontId="22" fillId="24" borderId="23" xfId="0" applyNumberFormat="1" applyFont="1" applyFill="1" applyBorder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0" fontId="20" fillId="0" borderId="26" xfId="0" applyFont="1" applyBorder="1" applyAlignment="1">
      <alignment wrapText="1" shrinkToFit="1"/>
    </xf>
    <xf numFmtId="2" fontId="20" fillId="0" borderId="26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1" fontId="0" fillId="0" borderId="26" xfId="0" applyNumberFormat="1" applyBorder="1" applyAlignment="1">
      <alignment/>
    </xf>
    <xf numFmtId="0" fontId="21" fillId="0" borderId="15" xfId="0" applyFont="1" applyBorder="1" applyAlignment="1">
      <alignment vertical="center" wrapText="1"/>
    </xf>
    <xf numFmtId="49" fontId="20" fillId="0" borderId="15" xfId="0" applyNumberFormat="1" applyFont="1" applyBorder="1" applyAlignment="1">
      <alignment vertical="center"/>
    </xf>
    <xf numFmtId="0" fontId="20" fillId="0" borderId="15" xfId="0" applyFont="1" applyBorder="1" applyAlignment="1">
      <alignment vertical="center" wrapText="1"/>
    </xf>
    <xf numFmtId="4" fontId="20" fillId="0" borderId="15" xfId="0" applyNumberFormat="1" applyFont="1" applyBorder="1" applyAlignment="1">
      <alignment horizontal="right" vertical="center"/>
    </xf>
    <xf numFmtId="4" fontId="20" fillId="0" borderId="15" xfId="0" applyNumberFormat="1" applyFont="1" applyBorder="1" applyAlignment="1">
      <alignment vertical="center" wrapText="1"/>
    </xf>
    <xf numFmtId="0" fontId="20" fillId="0" borderId="15" xfId="0" applyFont="1" applyBorder="1" applyAlignment="1">
      <alignment horizontal="left" vertical="center" wrapText="1"/>
    </xf>
    <xf numFmtId="49" fontId="20" fillId="0" borderId="15" xfId="0" applyNumberFormat="1" applyFont="1" applyBorder="1" applyAlignment="1">
      <alignment vertical="center" wrapText="1"/>
    </xf>
    <xf numFmtId="0" fontId="20" fillId="0" borderId="15" xfId="0" applyFont="1" applyBorder="1" applyAlignment="1">
      <alignment/>
    </xf>
    <xf numFmtId="0" fontId="0" fillId="0" borderId="0" xfId="0" applyFont="1" applyAlignment="1">
      <alignment/>
    </xf>
    <xf numFmtId="49" fontId="24" fillId="25" borderId="18" xfId="0" applyNumberFormat="1" applyFont="1" applyFill="1" applyBorder="1" applyAlignment="1">
      <alignment wrapText="1"/>
    </xf>
    <xf numFmtId="49" fontId="21" fillId="25" borderId="18" xfId="0" applyNumberFormat="1" applyFont="1" applyFill="1" applyBorder="1" applyAlignment="1">
      <alignment wrapText="1"/>
    </xf>
    <xf numFmtId="0" fontId="18" fillId="0" borderId="27" xfId="0" applyFont="1" applyBorder="1" applyAlignment="1">
      <alignment horizontal="center"/>
    </xf>
    <xf numFmtId="49" fontId="25" fillId="0" borderId="18" xfId="0" applyNumberFormat="1" applyFont="1" applyBorder="1" applyAlignment="1">
      <alignment/>
    </xf>
    <xf numFmtId="0" fontId="24" fillId="0" borderId="27" xfId="0" applyFont="1" applyBorder="1" applyAlignment="1">
      <alignment horizontal="center"/>
    </xf>
    <xf numFmtId="49" fontId="23" fillId="0" borderId="18" xfId="0" applyNumberFormat="1" applyFont="1" applyBorder="1" applyAlignment="1">
      <alignment/>
    </xf>
    <xf numFmtId="1" fontId="24" fillId="0" borderId="28" xfId="0" applyNumberFormat="1" applyFont="1" applyBorder="1" applyAlignment="1">
      <alignment horizontal="center"/>
    </xf>
    <xf numFmtId="49" fontId="23" fillId="0" borderId="15" xfId="0" applyNumberFormat="1" applyFont="1" applyBorder="1" applyAlignment="1">
      <alignment/>
    </xf>
    <xf numFmtId="49" fontId="23" fillId="0" borderId="15" xfId="0" applyNumberFormat="1" applyFont="1" applyBorder="1" applyAlignment="1">
      <alignment wrapText="1" shrinkToFit="1"/>
    </xf>
    <xf numFmtId="1" fontId="23" fillId="0" borderId="15" xfId="0" applyNumberFormat="1" applyFont="1" applyBorder="1" applyAlignment="1">
      <alignment wrapText="1" shrinkToFit="1"/>
    </xf>
    <xf numFmtId="0" fontId="24" fillId="0" borderId="28" xfId="0" applyFont="1" applyBorder="1" applyAlignment="1">
      <alignment horizontal="center"/>
    </xf>
    <xf numFmtId="49" fontId="24" fillId="25" borderId="15" xfId="0" applyNumberFormat="1" applyFont="1" applyFill="1" applyBorder="1" applyAlignment="1">
      <alignment wrapText="1"/>
    </xf>
    <xf numFmtId="1" fontId="24" fillId="0" borderId="28" xfId="0" applyNumberFormat="1" applyFont="1" applyFill="1" applyBorder="1" applyAlignment="1">
      <alignment horizontal="center"/>
    </xf>
    <xf numFmtId="49" fontId="23" fillId="0" borderId="15" xfId="0" applyNumberFormat="1" applyFont="1" applyBorder="1" applyAlignment="1">
      <alignment horizontal="left"/>
    </xf>
    <xf numFmtId="1" fontId="24" fillId="0" borderId="15" xfId="0" applyNumberFormat="1" applyFont="1" applyBorder="1" applyAlignment="1">
      <alignment wrapText="1"/>
    </xf>
    <xf numFmtId="49" fontId="23" fillId="24" borderId="15" xfId="0" applyNumberFormat="1" applyFont="1" applyFill="1" applyBorder="1" applyAlignment="1">
      <alignment horizontal="left"/>
    </xf>
    <xf numFmtId="1" fontId="24" fillId="25" borderId="15" xfId="0" applyNumberFormat="1" applyFont="1" applyFill="1" applyBorder="1" applyAlignment="1">
      <alignment wrapText="1"/>
    </xf>
    <xf numFmtId="0" fontId="24" fillId="0" borderId="28" xfId="0" applyFont="1" applyFill="1" applyBorder="1" applyAlignment="1">
      <alignment horizontal="center"/>
    </xf>
    <xf numFmtId="1" fontId="24" fillId="25" borderId="15" xfId="0" applyNumberFormat="1" applyFont="1" applyFill="1" applyBorder="1" applyAlignment="1">
      <alignment wrapText="1" shrinkToFit="1"/>
    </xf>
    <xf numFmtId="0" fontId="23" fillId="0" borderId="15" xfId="0" applyFont="1" applyBorder="1" applyAlignment="1">
      <alignment wrapText="1" shrinkToFit="1"/>
    </xf>
    <xf numFmtId="3" fontId="23" fillId="0" borderId="15" xfId="0" applyNumberFormat="1" applyFont="1" applyBorder="1" applyAlignment="1">
      <alignment wrapText="1"/>
    </xf>
    <xf numFmtId="0" fontId="24" fillId="25" borderId="15" xfId="0" applyFont="1" applyFill="1" applyBorder="1" applyAlignment="1">
      <alignment wrapText="1"/>
    </xf>
    <xf numFmtId="0" fontId="23" fillId="0" borderId="15" xfId="0" applyFont="1" applyBorder="1" applyAlignment="1" applyProtection="1">
      <alignment wrapText="1" shrinkToFit="1"/>
      <protection locked="0"/>
    </xf>
    <xf numFmtId="0" fontId="24" fillId="25" borderId="15" xfId="0" applyFont="1" applyFill="1" applyBorder="1" applyAlignment="1">
      <alignment wrapText="1" shrinkToFit="1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1" fontId="19" fillId="0" borderId="29" xfId="0" applyNumberFormat="1" applyFont="1" applyBorder="1" applyAlignment="1">
      <alignment/>
    </xf>
    <xf numFmtId="49" fontId="24" fillId="25" borderId="13" xfId="0" applyNumberFormat="1" applyFont="1" applyFill="1" applyBorder="1" applyAlignment="1">
      <alignment wrapText="1"/>
    </xf>
    <xf numFmtId="49" fontId="23" fillId="0" borderId="13" xfId="0" applyNumberFormat="1" applyFont="1" applyBorder="1" applyAlignment="1">
      <alignment wrapText="1" shrinkToFit="1"/>
    </xf>
    <xf numFmtId="0" fontId="23" fillId="0" borderId="13" xfId="0" applyFont="1" applyBorder="1" applyAlignment="1">
      <alignment wrapText="1" shrinkToFit="1"/>
    </xf>
    <xf numFmtId="1" fontId="23" fillId="0" borderId="13" xfId="0" applyNumberFormat="1" applyFont="1" applyBorder="1" applyAlignment="1">
      <alignment wrapText="1" shrinkToFit="1"/>
    </xf>
    <xf numFmtId="1" fontId="26" fillId="0" borderId="0" xfId="0" applyNumberFormat="1" applyFont="1" applyAlignment="1">
      <alignment/>
    </xf>
    <xf numFmtId="0" fontId="21" fillId="26" borderId="15" xfId="0" applyFont="1" applyFill="1" applyBorder="1" applyAlignment="1">
      <alignment horizontal="center" vertical="center" wrapText="1"/>
    </xf>
    <xf numFmtId="49" fontId="20" fillId="26" borderId="15" xfId="0" applyNumberFormat="1" applyFont="1" applyFill="1" applyBorder="1" applyAlignment="1">
      <alignment vertical="center"/>
    </xf>
    <xf numFmtId="0" fontId="20" fillId="26" borderId="15" xfId="0" applyFont="1" applyFill="1" applyBorder="1" applyAlignment="1">
      <alignment vertical="center" wrapText="1"/>
    </xf>
    <xf numFmtId="4" fontId="20" fillId="26" borderId="15" xfId="0" applyNumberFormat="1" applyFont="1" applyFill="1" applyBorder="1" applyAlignment="1">
      <alignment vertical="center" wrapText="1"/>
    </xf>
    <xf numFmtId="49" fontId="20" fillId="26" borderId="15" xfId="0" applyNumberFormat="1" applyFont="1" applyFill="1" applyBorder="1" applyAlignment="1">
      <alignment vertical="center" wrapText="1"/>
    </xf>
    <xf numFmtId="1" fontId="26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wrapText="1" shrinkToFit="1"/>
    </xf>
    <xf numFmtId="1" fontId="0" fillId="24" borderId="0" xfId="0" applyNumberFormat="1" applyFill="1" applyBorder="1" applyAlignment="1">
      <alignment horizontal="left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"/>
  <sheetViews>
    <sheetView tabSelected="1" zoomScaleSheetLayoutView="75" zoomScalePageLayoutView="0" workbookViewId="0" topLeftCell="A105">
      <selection activeCell="A117" sqref="A117"/>
    </sheetView>
  </sheetViews>
  <sheetFormatPr defaultColWidth="9.140625" defaultRowHeight="12.75"/>
  <cols>
    <col min="1" max="1" width="7.140625" style="0" customWidth="1"/>
    <col min="3" max="3" width="48.140625" style="0" customWidth="1"/>
    <col min="4" max="4" width="14.140625" style="0" customWidth="1"/>
    <col min="5" max="6" width="5.140625" style="0" customWidth="1"/>
    <col min="7" max="16" width="4.8515625" style="0" customWidth="1"/>
    <col min="17" max="17" width="8.140625" style="0" customWidth="1"/>
  </cols>
  <sheetData>
    <row r="1" spans="1:21" ht="15.7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 t="s">
        <v>1</v>
      </c>
      <c r="N1" s="2"/>
      <c r="O1" s="2"/>
      <c r="P1" s="2"/>
      <c r="R1" s="2"/>
      <c r="T1" s="2"/>
      <c r="U1" s="2"/>
    </row>
    <row r="2" spans="1:21" ht="16.5" thickBot="1">
      <c r="A2" s="1" t="s">
        <v>2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2"/>
      <c r="S2" s="2"/>
      <c r="T2" s="2"/>
      <c r="U2" s="2"/>
    </row>
    <row r="3" spans="1:21" ht="15.75">
      <c r="A3" s="1" t="s">
        <v>3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T3" s="2"/>
      <c r="U3" s="2"/>
    </row>
    <row r="4" spans="1:4" ht="12" customHeight="1">
      <c r="A4" s="1"/>
      <c r="B4" s="1"/>
      <c r="C4" s="1"/>
      <c r="D4" s="1"/>
    </row>
    <row r="6" ht="10.5" customHeight="1"/>
    <row r="7" spans="1:16" ht="12.75">
      <c r="A7" s="2" t="s">
        <v>327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ht="13.5" customHeight="1"/>
    <row r="9" spans="1:17" ht="12.75">
      <c r="A9" s="5" t="s">
        <v>4</v>
      </c>
      <c r="B9" s="6" t="s">
        <v>5</v>
      </c>
      <c r="C9" s="5" t="s">
        <v>6</v>
      </c>
      <c r="D9" s="6" t="s">
        <v>308</v>
      </c>
      <c r="E9" s="6"/>
      <c r="F9" s="6"/>
      <c r="G9" s="6"/>
      <c r="H9" s="6" t="s">
        <v>7</v>
      </c>
      <c r="I9" s="6"/>
      <c r="J9" s="6"/>
      <c r="K9" s="6"/>
      <c r="L9" s="6"/>
      <c r="M9" s="6"/>
      <c r="N9" s="6"/>
      <c r="O9" s="6"/>
      <c r="P9" s="6"/>
      <c r="Q9" s="7" t="s">
        <v>8</v>
      </c>
    </row>
    <row r="10" spans="1:17" ht="13.5" thickBot="1">
      <c r="A10" s="8"/>
      <c r="B10" s="9"/>
      <c r="C10" s="8" t="s">
        <v>9</v>
      </c>
      <c r="D10" s="76" t="s">
        <v>309</v>
      </c>
      <c r="E10" s="10" t="s">
        <v>10</v>
      </c>
      <c r="F10" s="11" t="s">
        <v>11</v>
      </c>
      <c r="G10" s="11" t="s">
        <v>12</v>
      </c>
      <c r="H10" s="11" t="s">
        <v>13</v>
      </c>
      <c r="I10" s="11" t="s">
        <v>14</v>
      </c>
      <c r="J10" s="11" t="s">
        <v>15</v>
      </c>
      <c r="K10" s="11" t="s">
        <v>16</v>
      </c>
      <c r="L10" s="11" t="s">
        <v>17</v>
      </c>
      <c r="M10" s="11" t="s">
        <v>18</v>
      </c>
      <c r="N10" s="11" t="s">
        <v>19</v>
      </c>
      <c r="O10" s="11" t="s">
        <v>20</v>
      </c>
      <c r="P10" s="11" t="s">
        <v>21</v>
      </c>
      <c r="Q10" s="12" t="s">
        <v>328</v>
      </c>
    </row>
    <row r="11" spans="1:17" ht="12.75">
      <c r="A11" s="54"/>
      <c r="B11" s="55"/>
      <c r="C11" s="50" t="s">
        <v>303</v>
      </c>
      <c r="D11" s="77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</row>
    <row r="12" spans="1:17" ht="38.25">
      <c r="A12" s="56" t="s">
        <v>136</v>
      </c>
      <c r="B12" s="57" t="s">
        <v>41</v>
      </c>
      <c r="C12" s="58" t="s">
        <v>307</v>
      </c>
      <c r="D12" s="78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</row>
    <row r="13" spans="1:17" ht="12.75">
      <c r="A13" s="56" t="s">
        <v>137</v>
      </c>
      <c r="B13" s="57" t="s">
        <v>42</v>
      </c>
      <c r="C13" s="69" t="s">
        <v>44</v>
      </c>
      <c r="D13" s="79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</row>
    <row r="14" spans="1:17" ht="12.75">
      <c r="A14" s="56" t="s">
        <v>138</v>
      </c>
      <c r="B14" s="57" t="s">
        <v>43</v>
      </c>
      <c r="C14" s="58" t="s">
        <v>139</v>
      </c>
      <c r="D14" s="78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</row>
    <row r="15" spans="1:17" ht="12.75">
      <c r="A15" s="56" t="s">
        <v>140</v>
      </c>
      <c r="B15" s="57" t="s">
        <v>45</v>
      </c>
      <c r="C15" s="59" t="s">
        <v>141</v>
      </c>
      <c r="D15" s="80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</row>
    <row r="16" spans="1:17" ht="12.75">
      <c r="A16" s="56" t="s">
        <v>142</v>
      </c>
      <c r="B16" s="57" t="s">
        <v>46</v>
      </c>
      <c r="C16" s="69" t="s">
        <v>143</v>
      </c>
      <c r="D16" s="79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</row>
    <row r="17" spans="1:17" ht="12.75">
      <c r="A17" s="56" t="s">
        <v>144</v>
      </c>
      <c r="B17" s="57" t="s">
        <v>47</v>
      </c>
      <c r="C17" s="69" t="s">
        <v>145</v>
      </c>
      <c r="D17" s="79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</row>
    <row r="18" spans="1:17" ht="12.75">
      <c r="A18" s="56" t="s">
        <v>146</v>
      </c>
      <c r="B18" s="57" t="s">
        <v>48</v>
      </c>
      <c r="C18" s="69" t="s">
        <v>147</v>
      </c>
      <c r="D18" s="79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</row>
    <row r="19" spans="1:17" ht="12.75">
      <c r="A19" s="56" t="s">
        <v>148</v>
      </c>
      <c r="B19" s="57" t="s">
        <v>49</v>
      </c>
      <c r="C19" s="69" t="s">
        <v>149</v>
      </c>
      <c r="D19" s="79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</row>
    <row r="20" spans="1:17" ht="12.75">
      <c r="A20" s="56" t="s">
        <v>150</v>
      </c>
      <c r="B20" s="57" t="s">
        <v>50</v>
      </c>
      <c r="C20" s="59" t="s">
        <v>22</v>
      </c>
      <c r="D20" s="80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</row>
    <row r="21" spans="1:17" ht="12.75">
      <c r="A21" s="56" t="s">
        <v>151</v>
      </c>
      <c r="B21" s="57" t="s">
        <v>51</v>
      </c>
      <c r="C21" s="59" t="s">
        <v>152</v>
      </c>
      <c r="D21" s="80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</row>
    <row r="22" spans="1:17" ht="12.75">
      <c r="A22" s="60"/>
      <c r="B22" s="57"/>
      <c r="C22" s="61" t="s">
        <v>153</v>
      </c>
      <c r="D22" s="77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</row>
    <row r="23" spans="1:17" ht="12.75">
      <c r="A23" s="56" t="s">
        <v>154</v>
      </c>
      <c r="B23" s="57" t="s">
        <v>54</v>
      </c>
      <c r="C23" s="69" t="s">
        <v>155</v>
      </c>
      <c r="D23" s="79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</row>
    <row r="24" spans="1:17" ht="12.75">
      <c r="A24" s="56" t="s">
        <v>156</v>
      </c>
      <c r="B24" s="57" t="s">
        <v>55</v>
      </c>
      <c r="C24" s="69" t="s">
        <v>157</v>
      </c>
      <c r="D24" s="79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</row>
    <row r="25" spans="1:17" ht="12.75">
      <c r="A25" s="62" t="s">
        <v>158</v>
      </c>
      <c r="B25" s="57" t="s">
        <v>59</v>
      </c>
      <c r="C25" s="69" t="s">
        <v>304</v>
      </c>
      <c r="D25" s="79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</row>
    <row r="26" spans="1:17" ht="12.75">
      <c r="A26" s="56" t="s">
        <v>159</v>
      </c>
      <c r="B26" s="57" t="s">
        <v>56</v>
      </c>
      <c r="C26" s="69" t="s">
        <v>160</v>
      </c>
      <c r="D26" s="79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</row>
    <row r="27" spans="1:17" ht="12.75">
      <c r="A27" s="56" t="s">
        <v>161</v>
      </c>
      <c r="B27" s="57" t="s">
        <v>57</v>
      </c>
      <c r="C27" s="69" t="s">
        <v>162</v>
      </c>
      <c r="D27" s="79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</row>
    <row r="28" spans="1:17" ht="12.75">
      <c r="A28" s="56" t="s">
        <v>163</v>
      </c>
      <c r="B28" s="57" t="s">
        <v>58</v>
      </c>
      <c r="C28" s="69" t="s">
        <v>164</v>
      </c>
      <c r="D28" s="79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</row>
    <row r="29" spans="1:17" ht="12.75">
      <c r="A29" s="56" t="s">
        <v>165</v>
      </c>
      <c r="B29" s="57" t="s">
        <v>24</v>
      </c>
      <c r="C29" s="69" t="s">
        <v>166</v>
      </c>
      <c r="D29" s="79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</row>
    <row r="30" spans="1:17" ht="12.75">
      <c r="A30" s="56" t="s">
        <v>167</v>
      </c>
      <c r="B30" s="57" t="s">
        <v>25</v>
      </c>
      <c r="C30" s="69" t="s">
        <v>168</v>
      </c>
      <c r="D30" s="79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</row>
    <row r="31" spans="1:17" ht="12.75">
      <c r="A31" s="56" t="s">
        <v>169</v>
      </c>
      <c r="B31" s="57" t="s">
        <v>23</v>
      </c>
      <c r="C31" s="69" t="s">
        <v>170</v>
      </c>
      <c r="D31" s="79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/>
    </row>
    <row r="32" spans="1:17" ht="12.75">
      <c r="A32" s="56" t="s">
        <v>171</v>
      </c>
      <c r="B32" s="57" t="s">
        <v>60</v>
      </c>
      <c r="C32" s="69" t="s">
        <v>172</v>
      </c>
      <c r="D32" s="79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</row>
    <row r="33" spans="1:17" ht="12.75">
      <c r="A33" s="56" t="s">
        <v>173</v>
      </c>
      <c r="B33" s="57" t="s">
        <v>61</v>
      </c>
      <c r="C33" s="69" t="s">
        <v>174</v>
      </c>
      <c r="D33" s="79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/>
    </row>
    <row r="34" spans="1:17" ht="12.75">
      <c r="A34" s="56" t="s">
        <v>175</v>
      </c>
      <c r="B34" s="57" t="s">
        <v>62</v>
      </c>
      <c r="C34" s="69" t="s">
        <v>176</v>
      </c>
      <c r="D34" s="79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</row>
    <row r="35" spans="1:17" ht="12.75">
      <c r="A35" s="56" t="s">
        <v>177</v>
      </c>
      <c r="B35" s="57" t="s">
        <v>63</v>
      </c>
      <c r="C35" s="69" t="s">
        <v>178</v>
      </c>
      <c r="D35" s="79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</row>
    <row r="36" spans="1:17" ht="12.75">
      <c r="A36" s="56" t="s">
        <v>179</v>
      </c>
      <c r="B36" s="57" t="s">
        <v>64</v>
      </c>
      <c r="C36" s="69" t="s">
        <v>180</v>
      </c>
      <c r="D36" s="79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</row>
    <row r="37" spans="1:17" ht="12.75">
      <c r="A37" s="56" t="s">
        <v>181</v>
      </c>
      <c r="B37" s="57" t="s">
        <v>65</v>
      </c>
      <c r="C37" s="69" t="s">
        <v>182</v>
      </c>
      <c r="D37" s="79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</row>
    <row r="38" spans="1:17" ht="12.75">
      <c r="A38" s="56" t="s">
        <v>183</v>
      </c>
      <c r="B38" s="57" t="s">
        <v>66</v>
      </c>
      <c r="C38" s="69" t="s">
        <v>52</v>
      </c>
      <c r="D38" s="79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</row>
    <row r="39" spans="1:17" ht="12.75">
      <c r="A39" s="56" t="s">
        <v>184</v>
      </c>
      <c r="B39" s="57" t="s">
        <v>67</v>
      </c>
      <c r="C39" s="69" t="s">
        <v>305</v>
      </c>
      <c r="D39" s="79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</row>
    <row r="40" spans="1:17" ht="12.75">
      <c r="A40" s="56" t="s">
        <v>185</v>
      </c>
      <c r="B40" s="57" t="s">
        <v>68</v>
      </c>
      <c r="C40" s="69" t="s">
        <v>186</v>
      </c>
      <c r="D40" s="79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</row>
    <row r="41" spans="1:17" ht="12.75">
      <c r="A41" s="56" t="s">
        <v>187</v>
      </c>
      <c r="B41" s="57" t="s">
        <v>69</v>
      </c>
      <c r="C41" s="69" t="s">
        <v>188</v>
      </c>
      <c r="D41" s="79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5"/>
    </row>
    <row r="42" spans="1:17" ht="12.75">
      <c r="A42" s="56" t="s">
        <v>189</v>
      </c>
      <c r="B42" s="57" t="s">
        <v>70</v>
      </c>
      <c r="C42" s="69" t="s">
        <v>190</v>
      </c>
      <c r="D42" s="79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5"/>
    </row>
    <row r="43" spans="1:17" ht="12.75">
      <c r="A43" s="56" t="s">
        <v>191</v>
      </c>
      <c r="B43" s="57" t="s">
        <v>71</v>
      </c>
      <c r="C43" s="69" t="s">
        <v>192</v>
      </c>
      <c r="D43" s="79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/>
    </row>
    <row r="44" spans="1:17" ht="12.75">
      <c r="A44" s="56" t="s">
        <v>193</v>
      </c>
      <c r="B44" s="57" t="s">
        <v>72</v>
      </c>
      <c r="C44" s="69" t="s">
        <v>194</v>
      </c>
      <c r="D44" s="79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/>
    </row>
    <row r="45" spans="1:17" ht="12.75">
      <c r="A45" s="56" t="s">
        <v>195</v>
      </c>
      <c r="B45" s="57" t="s">
        <v>73</v>
      </c>
      <c r="C45" s="69" t="s">
        <v>196</v>
      </c>
      <c r="D45" s="69"/>
      <c r="E45" s="1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2.75">
      <c r="A46" s="56" t="s">
        <v>197</v>
      </c>
      <c r="B46" s="57" t="s">
        <v>74</v>
      </c>
      <c r="C46" s="69" t="s">
        <v>198</v>
      </c>
      <c r="D46" s="69"/>
      <c r="E46" s="16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2.75">
      <c r="A47" s="56" t="s">
        <v>199</v>
      </c>
      <c r="B47" s="57" t="s">
        <v>75</v>
      </c>
      <c r="C47" s="69" t="s">
        <v>200</v>
      </c>
      <c r="D47" s="69"/>
      <c r="E47" s="16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2.75">
      <c r="A48" s="62" t="s">
        <v>201</v>
      </c>
      <c r="B48" s="57" t="s">
        <v>80</v>
      </c>
      <c r="C48" s="69" t="s">
        <v>202</v>
      </c>
      <c r="D48" s="69"/>
      <c r="E48" s="16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2.75">
      <c r="A49" s="56" t="s">
        <v>203</v>
      </c>
      <c r="B49" s="57" t="s">
        <v>76</v>
      </c>
      <c r="C49" s="69" t="s">
        <v>204</v>
      </c>
      <c r="D49" s="69"/>
      <c r="E49" s="16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2.75">
      <c r="A50" s="56" t="s">
        <v>205</v>
      </c>
      <c r="B50" s="57" t="s">
        <v>77</v>
      </c>
      <c r="C50" s="69" t="s">
        <v>53</v>
      </c>
      <c r="D50" s="69"/>
      <c r="E50" s="16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2.75">
      <c r="A51" s="56" t="s">
        <v>206</v>
      </c>
      <c r="B51" s="57" t="s">
        <v>78</v>
      </c>
      <c r="C51" s="69" t="s">
        <v>207</v>
      </c>
      <c r="D51" s="69"/>
      <c r="E51" s="16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2.75">
      <c r="A52" s="56" t="s">
        <v>208</v>
      </c>
      <c r="B52" s="57" t="s">
        <v>79</v>
      </c>
      <c r="C52" s="69" t="s">
        <v>133</v>
      </c>
      <c r="D52" s="69"/>
      <c r="E52" s="16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2.75">
      <c r="A53" s="56"/>
      <c r="B53" s="70"/>
      <c r="C53" s="71" t="s">
        <v>209</v>
      </c>
      <c r="D53" s="71"/>
      <c r="E53" s="16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2.75">
      <c r="A54" s="62" t="s">
        <v>210</v>
      </c>
      <c r="B54" s="57" t="s">
        <v>84</v>
      </c>
      <c r="C54" s="69" t="s">
        <v>211</v>
      </c>
      <c r="D54" s="69"/>
      <c r="E54" s="16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2.75">
      <c r="A55" s="62" t="s">
        <v>212</v>
      </c>
      <c r="B55" s="57" t="s">
        <v>85</v>
      </c>
      <c r="C55" s="69" t="s">
        <v>213</v>
      </c>
      <c r="D55" s="69"/>
      <c r="E55" s="16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2.75">
      <c r="A56" s="56" t="s">
        <v>214</v>
      </c>
      <c r="B56" s="57" t="s">
        <v>86</v>
      </c>
      <c r="C56" s="69" t="s">
        <v>81</v>
      </c>
      <c r="D56" s="69"/>
      <c r="E56" s="16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2.75">
      <c r="A57" s="56" t="s">
        <v>215</v>
      </c>
      <c r="B57" s="57" t="s">
        <v>87</v>
      </c>
      <c r="C57" s="69" t="s">
        <v>216</v>
      </c>
      <c r="D57" s="69"/>
      <c r="E57" s="16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2.75">
      <c r="A58" s="56" t="s">
        <v>217</v>
      </c>
      <c r="B58" s="57" t="s">
        <v>88</v>
      </c>
      <c r="C58" s="69" t="s">
        <v>218</v>
      </c>
      <c r="D58" s="69"/>
      <c r="E58" s="16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2.75">
      <c r="A59" s="56" t="s">
        <v>219</v>
      </c>
      <c r="B59" s="57" t="s">
        <v>89</v>
      </c>
      <c r="C59" s="69" t="s">
        <v>220</v>
      </c>
      <c r="D59" s="69"/>
      <c r="E59" s="16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2.75">
      <c r="A60" s="56" t="s">
        <v>221</v>
      </c>
      <c r="B60" s="57" t="s">
        <v>90</v>
      </c>
      <c r="C60" s="69" t="s">
        <v>82</v>
      </c>
      <c r="D60" s="69"/>
      <c r="E60" s="16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2.75">
      <c r="A61" s="56" t="s">
        <v>222</v>
      </c>
      <c r="B61" s="57" t="s">
        <v>91</v>
      </c>
      <c r="C61" s="69" t="s">
        <v>223</v>
      </c>
      <c r="D61" s="69"/>
      <c r="E61" s="16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2.75">
      <c r="A62" s="56" t="s">
        <v>224</v>
      </c>
      <c r="B62" s="57" t="s">
        <v>92</v>
      </c>
      <c r="C62" s="69" t="s">
        <v>225</v>
      </c>
      <c r="D62" s="69"/>
      <c r="E62" s="16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2.75">
      <c r="A63" s="56" t="s">
        <v>226</v>
      </c>
      <c r="B63" s="57" t="s">
        <v>93</v>
      </c>
      <c r="C63" s="69" t="s">
        <v>227</v>
      </c>
      <c r="D63" s="69"/>
      <c r="E63" s="16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2.75">
      <c r="A64" s="56" t="s">
        <v>228</v>
      </c>
      <c r="B64" s="57" t="s">
        <v>94</v>
      </c>
      <c r="C64" s="69" t="s">
        <v>229</v>
      </c>
      <c r="D64" s="69"/>
      <c r="E64" s="16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5.75">
      <c r="A65" s="56" t="s">
        <v>230</v>
      </c>
      <c r="B65" s="57" t="s">
        <v>95</v>
      </c>
      <c r="C65" s="84" t="s">
        <v>310</v>
      </c>
      <c r="D65" s="69"/>
      <c r="E65" s="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.75">
      <c r="A66" s="56" t="s">
        <v>231</v>
      </c>
      <c r="B66" s="57" t="s">
        <v>96</v>
      </c>
      <c r="C66" s="84" t="s">
        <v>311</v>
      </c>
      <c r="D66" s="69"/>
      <c r="E66" s="16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2.75">
      <c r="A67" s="56" t="s">
        <v>232</v>
      </c>
      <c r="B67" s="57" t="s">
        <v>97</v>
      </c>
      <c r="C67" s="69" t="s">
        <v>233</v>
      </c>
      <c r="D67" s="69"/>
      <c r="E67" s="16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2.75">
      <c r="A68" s="56" t="s">
        <v>234</v>
      </c>
      <c r="B68" s="57" t="s">
        <v>98</v>
      </c>
      <c r="C68" s="69" t="s">
        <v>235</v>
      </c>
      <c r="D68" s="69"/>
      <c r="E68" s="16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2.75">
      <c r="A69" s="56" t="s">
        <v>236</v>
      </c>
      <c r="B69" s="57" t="s">
        <v>99</v>
      </c>
      <c r="C69" s="69" t="s">
        <v>237</v>
      </c>
      <c r="D69" s="69"/>
      <c r="E69" s="16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2.75">
      <c r="A70" s="56" t="s">
        <v>238</v>
      </c>
      <c r="B70" s="57" t="s">
        <v>100</v>
      </c>
      <c r="C70" s="69" t="s">
        <v>239</v>
      </c>
      <c r="D70" s="69"/>
      <c r="E70" s="16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2.75">
      <c r="A71" s="56" t="s">
        <v>240</v>
      </c>
      <c r="B71" s="57" t="s">
        <v>101</v>
      </c>
      <c r="C71" s="69" t="s">
        <v>241</v>
      </c>
      <c r="D71" s="69"/>
      <c r="E71" s="16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2.75">
      <c r="A72" s="56" t="s">
        <v>242</v>
      </c>
      <c r="B72" s="57" t="s">
        <v>26</v>
      </c>
      <c r="C72" s="69" t="s">
        <v>243</v>
      </c>
      <c r="D72" s="69"/>
      <c r="E72" s="16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2.75">
      <c r="A73" s="56" t="s">
        <v>244</v>
      </c>
      <c r="B73" s="57" t="s">
        <v>27</v>
      </c>
      <c r="C73" s="69" t="s">
        <v>245</v>
      </c>
      <c r="D73" s="69"/>
      <c r="E73" s="16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2.75">
      <c r="A74" s="56" t="s">
        <v>246</v>
      </c>
      <c r="B74" s="57" t="s">
        <v>102</v>
      </c>
      <c r="C74" s="69" t="s">
        <v>247</v>
      </c>
      <c r="D74" s="69"/>
      <c r="E74" s="16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2.75">
      <c r="A75" s="56" t="s">
        <v>248</v>
      </c>
      <c r="B75" s="57" t="s">
        <v>103</v>
      </c>
      <c r="C75" s="69" t="s">
        <v>249</v>
      </c>
      <c r="D75" s="69"/>
      <c r="E75" s="16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2.75">
      <c r="A76" s="56" t="s">
        <v>250</v>
      </c>
      <c r="B76" s="57" t="s">
        <v>104</v>
      </c>
      <c r="C76" s="69" t="s">
        <v>251</v>
      </c>
      <c r="D76" s="69"/>
      <c r="E76" s="1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2.75">
      <c r="A77" s="56" t="s">
        <v>252</v>
      </c>
      <c r="B77" s="57" t="s">
        <v>105</v>
      </c>
      <c r="C77" s="69" t="s">
        <v>253</v>
      </c>
      <c r="D77" s="69"/>
      <c r="E77" s="16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2.75">
      <c r="A78" s="56" t="s">
        <v>254</v>
      </c>
      <c r="B78" s="57" t="s">
        <v>106</v>
      </c>
      <c r="C78" s="69" t="s">
        <v>255</v>
      </c>
      <c r="D78" s="69"/>
      <c r="E78" s="16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5.75">
      <c r="A79" s="56" t="s">
        <v>256</v>
      </c>
      <c r="B79" s="57" t="s">
        <v>107</v>
      </c>
      <c r="C79" s="84" t="s">
        <v>312</v>
      </c>
      <c r="D79" s="69"/>
      <c r="E79" s="16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2.75">
      <c r="A80" s="56" t="s">
        <v>257</v>
      </c>
      <c r="B80" s="57" t="s">
        <v>108</v>
      </c>
      <c r="C80" s="69" t="s">
        <v>83</v>
      </c>
      <c r="D80" s="69"/>
      <c r="E80" s="16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2.75">
      <c r="A81" s="56" t="s">
        <v>258</v>
      </c>
      <c r="B81" s="57" t="s">
        <v>28</v>
      </c>
      <c r="C81" s="69" t="s">
        <v>259</v>
      </c>
      <c r="D81" s="69"/>
      <c r="E81" s="16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2.75">
      <c r="A82" s="56" t="s">
        <v>260</v>
      </c>
      <c r="B82" s="57" t="s">
        <v>29</v>
      </c>
      <c r="C82" s="69" t="s">
        <v>261</v>
      </c>
      <c r="D82" s="69"/>
      <c r="E82" s="16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2.75">
      <c r="A83" s="56"/>
      <c r="B83" s="63"/>
      <c r="C83" s="64" t="s">
        <v>262</v>
      </c>
      <c r="D83" s="64"/>
      <c r="E83" s="16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2.75">
      <c r="A84" s="60"/>
      <c r="B84" s="65"/>
      <c r="C84" s="66" t="s">
        <v>263</v>
      </c>
      <c r="D84" s="66"/>
      <c r="E84" s="16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25.5">
      <c r="A85" s="56" t="s">
        <v>264</v>
      </c>
      <c r="B85" s="57" t="s">
        <v>109</v>
      </c>
      <c r="C85" s="69" t="s">
        <v>265</v>
      </c>
      <c r="D85" s="69"/>
      <c r="E85" s="16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25.5">
      <c r="A86" s="56" t="s">
        <v>266</v>
      </c>
      <c r="B86" s="57" t="s">
        <v>110</v>
      </c>
      <c r="C86" s="69" t="s">
        <v>301</v>
      </c>
      <c r="D86" s="69"/>
      <c r="E86" s="16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2.75">
      <c r="A87" s="60"/>
      <c r="B87" s="65"/>
      <c r="C87" s="66" t="s">
        <v>267</v>
      </c>
      <c r="D87" s="66"/>
      <c r="E87" s="16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25.5">
      <c r="A88" s="56" t="s">
        <v>268</v>
      </c>
      <c r="B88" s="57" t="s">
        <v>111</v>
      </c>
      <c r="C88" s="69" t="s">
        <v>269</v>
      </c>
      <c r="D88" s="69"/>
      <c r="E88" s="16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2.75">
      <c r="A89" s="60"/>
      <c r="B89" s="65"/>
      <c r="C89" s="66" t="s">
        <v>270</v>
      </c>
      <c r="D89" s="66"/>
      <c r="E89" s="16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25.5">
      <c r="A90" s="60" t="s">
        <v>271</v>
      </c>
      <c r="B90" s="57" t="s">
        <v>113</v>
      </c>
      <c r="C90" s="69" t="s">
        <v>306</v>
      </c>
      <c r="D90" s="69"/>
      <c r="E90" s="16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47.25">
      <c r="A91" s="60" t="s">
        <v>272</v>
      </c>
      <c r="B91" s="57" t="s">
        <v>112</v>
      </c>
      <c r="C91" s="84" t="s">
        <v>313</v>
      </c>
      <c r="D91" s="72"/>
      <c r="E91" s="16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2.75">
      <c r="A92" s="60" t="s">
        <v>273</v>
      </c>
      <c r="B92" s="57" t="s">
        <v>114</v>
      </c>
      <c r="C92" s="69" t="s">
        <v>274</v>
      </c>
      <c r="D92" s="69"/>
      <c r="E92" s="16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2.75">
      <c r="A93" s="60" t="s">
        <v>275</v>
      </c>
      <c r="B93" s="57" t="s">
        <v>115</v>
      </c>
      <c r="C93" s="69" t="s">
        <v>276</v>
      </c>
      <c r="D93" s="69"/>
      <c r="E93" s="16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2.75">
      <c r="A94" s="60"/>
      <c r="B94" s="65"/>
      <c r="C94" s="66" t="s">
        <v>277</v>
      </c>
      <c r="D94" s="66"/>
      <c r="E94" s="16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31.5">
      <c r="A95" s="67" t="s">
        <v>278</v>
      </c>
      <c r="B95" s="57" t="s">
        <v>116</v>
      </c>
      <c r="C95" s="84" t="s">
        <v>314</v>
      </c>
      <c r="D95" s="69"/>
      <c r="E95" s="16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31.5">
      <c r="A96" s="67" t="s">
        <v>279</v>
      </c>
      <c r="B96" s="57" t="s">
        <v>117</v>
      </c>
      <c r="C96" s="84" t="s">
        <v>315</v>
      </c>
      <c r="D96" s="69"/>
      <c r="E96" s="16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2.75">
      <c r="A97" s="60"/>
      <c r="B97" s="65"/>
      <c r="C97" s="66" t="s">
        <v>280</v>
      </c>
      <c r="D97" s="66"/>
      <c r="E97" s="16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31.5">
      <c r="A98" s="60" t="s">
        <v>281</v>
      </c>
      <c r="B98" s="57" t="s">
        <v>118</v>
      </c>
      <c r="C98" s="84" t="s">
        <v>316</v>
      </c>
      <c r="D98" s="69"/>
      <c r="E98" s="16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31.5">
      <c r="A99" s="60" t="s">
        <v>282</v>
      </c>
      <c r="B99" s="57" t="s">
        <v>119</v>
      </c>
      <c r="C99" s="84" t="s">
        <v>323</v>
      </c>
      <c r="D99" s="69"/>
      <c r="E99" s="16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2.75">
      <c r="A100" s="60"/>
      <c r="B100" s="65"/>
      <c r="C100" s="68" t="s">
        <v>283</v>
      </c>
      <c r="D100" s="68"/>
      <c r="E100" s="16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47.25">
      <c r="A101" s="60" t="s">
        <v>284</v>
      </c>
      <c r="B101" s="57" t="s">
        <v>120</v>
      </c>
      <c r="C101" s="84" t="s">
        <v>321</v>
      </c>
      <c r="D101" s="69"/>
      <c r="E101" s="16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47.25">
      <c r="A102" s="60" t="s">
        <v>285</v>
      </c>
      <c r="B102" s="57" t="s">
        <v>121</v>
      </c>
      <c r="C102" s="84" t="s">
        <v>322</v>
      </c>
      <c r="D102" s="69"/>
      <c r="E102" s="16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2.75">
      <c r="A103" s="60"/>
      <c r="B103" s="65"/>
      <c r="C103" s="68" t="s">
        <v>286</v>
      </c>
      <c r="D103" s="68"/>
      <c r="E103" s="16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38.25">
      <c r="A104" s="60" t="s">
        <v>287</v>
      </c>
      <c r="B104" s="57" t="s">
        <v>122</v>
      </c>
      <c r="C104" s="69" t="s">
        <v>288</v>
      </c>
      <c r="D104" s="69"/>
      <c r="E104" s="16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25.5">
      <c r="A105" s="60" t="s">
        <v>289</v>
      </c>
      <c r="B105" s="57" t="s">
        <v>123</v>
      </c>
      <c r="C105" s="69" t="s">
        <v>302</v>
      </c>
      <c r="D105" s="69"/>
      <c r="E105" s="16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2.75">
      <c r="A106" s="60"/>
      <c r="B106" s="65"/>
      <c r="C106" s="68" t="s">
        <v>290</v>
      </c>
      <c r="D106" s="68"/>
      <c r="E106" s="18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47.25">
      <c r="A107" s="60" t="s">
        <v>291</v>
      </c>
      <c r="B107" s="57" t="s">
        <v>124</v>
      </c>
      <c r="C107" s="84" t="s">
        <v>317</v>
      </c>
      <c r="D107" s="69"/>
      <c r="E107" s="18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47.25">
      <c r="A108" s="60" t="s">
        <v>292</v>
      </c>
      <c r="B108" s="57" t="s">
        <v>125</v>
      </c>
      <c r="C108" s="84" t="s">
        <v>318</v>
      </c>
      <c r="D108" s="69"/>
      <c r="E108" s="18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2.75">
      <c r="A109" s="60"/>
      <c r="B109" s="65"/>
      <c r="C109" s="68" t="s">
        <v>293</v>
      </c>
      <c r="D109" s="68"/>
      <c r="E109" s="18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47.25">
      <c r="A110" s="60" t="s">
        <v>294</v>
      </c>
      <c r="B110" s="57" t="s">
        <v>30</v>
      </c>
      <c r="C110" s="84" t="s">
        <v>319</v>
      </c>
      <c r="D110" s="69"/>
      <c r="E110" s="18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47.25">
      <c r="A111" s="60" t="s">
        <v>295</v>
      </c>
      <c r="B111" s="57" t="s">
        <v>126</v>
      </c>
      <c r="C111" s="84" t="s">
        <v>320</v>
      </c>
      <c r="D111" s="69"/>
      <c r="E111" s="18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25.5">
      <c r="A112" s="60"/>
      <c r="B112" s="65"/>
      <c r="C112" s="73" t="s">
        <v>296</v>
      </c>
      <c r="D112" s="73"/>
      <c r="E112" s="18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2.75">
      <c r="A113" s="60" t="s">
        <v>297</v>
      </c>
      <c r="B113" s="57" t="s">
        <v>134</v>
      </c>
      <c r="C113" s="69" t="s">
        <v>298</v>
      </c>
      <c r="D113" s="69"/>
      <c r="E113" s="18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2.75">
      <c r="A114" s="60" t="s">
        <v>299</v>
      </c>
      <c r="B114" s="57" t="s">
        <v>135</v>
      </c>
      <c r="C114" s="69" t="s">
        <v>300</v>
      </c>
      <c r="D114" s="69"/>
      <c r="E114" s="18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2.75">
      <c r="A115" s="90"/>
      <c r="B115" s="91"/>
      <c r="C115" s="92"/>
      <c r="D115" s="92"/>
      <c r="E115" s="93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1:17" ht="12.75">
      <c r="A116" s="90"/>
      <c r="B116" s="91"/>
      <c r="C116" s="92"/>
      <c r="D116" s="92"/>
      <c r="E116" s="93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 ht="12.75">
      <c r="B117" s="91"/>
      <c r="C117" s="92"/>
      <c r="D117" s="92"/>
      <c r="E117" s="93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9" spans="1:14" ht="15.75">
      <c r="A119" s="88" t="s">
        <v>131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</row>
    <row r="120" spans="1:14" ht="15.75">
      <c r="A120" s="88" t="s">
        <v>132</v>
      </c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</row>
    <row r="122" spans="3:10" ht="15.75">
      <c r="C122" s="88" t="s">
        <v>130</v>
      </c>
      <c r="D122" s="88"/>
      <c r="E122" s="89"/>
      <c r="F122" s="89"/>
      <c r="G122" s="89"/>
      <c r="H122" s="89"/>
      <c r="I122" s="89"/>
      <c r="J122" s="89"/>
    </row>
    <row r="124" spans="5:8" ht="12.75">
      <c r="E124" s="19" t="s">
        <v>31</v>
      </c>
      <c r="F124" s="19"/>
      <c r="G124" s="19"/>
      <c r="H124" s="19"/>
    </row>
    <row r="125" spans="5:8" ht="12.75">
      <c r="E125" s="19"/>
      <c r="F125" s="19"/>
      <c r="G125" s="19"/>
      <c r="H125" s="19"/>
    </row>
    <row r="126" spans="5:8" ht="12.75">
      <c r="E126" s="19" t="s">
        <v>32</v>
      </c>
      <c r="F126" s="19"/>
      <c r="G126" s="19"/>
      <c r="H126" s="19"/>
    </row>
  </sheetData>
  <sheetProtection/>
  <printOptions/>
  <pageMargins left="0.2755905511811024" right="0.2755905511811024" top="0.3937007874015748" bottom="0.3937007874015748" header="0.11811023622047245" footer="0.11811023622047245"/>
  <pageSetup horizontalDpi="600" verticalDpi="600" orientation="landscape" paperSize="9" scale="78" r:id="rId1"/>
  <headerFooter alignWithMargins="0">
    <oddFooter>&amp;CPagina &amp;P</oddFooter>
  </headerFooter>
  <rowBreaks count="1" manualBreakCount="1">
    <brk id="9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9"/>
  <sheetViews>
    <sheetView zoomScalePageLayoutView="0" workbookViewId="0" topLeftCell="A116">
      <selection activeCell="A122" sqref="A122"/>
    </sheetView>
  </sheetViews>
  <sheetFormatPr defaultColWidth="9.140625" defaultRowHeight="12.75"/>
  <cols>
    <col min="1" max="1" width="6.57421875" style="0" customWidth="1"/>
    <col min="2" max="2" width="10.00390625" style="0" customWidth="1"/>
    <col min="3" max="3" width="48.57421875" style="0" customWidth="1"/>
    <col min="4" max="4" width="10.421875" style="0" customWidth="1"/>
    <col min="5" max="5" width="10.57421875" style="0" customWidth="1"/>
    <col min="6" max="7" width="10.421875" style="0" customWidth="1"/>
    <col min="8" max="8" width="9.28125" style="0" customWidth="1"/>
    <col min="9" max="9" width="10.8515625" style="0" customWidth="1"/>
    <col min="10" max="10" width="1.7109375" style="0" customWidth="1"/>
  </cols>
  <sheetData>
    <row r="1" spans="1:8" ht="15.75">
      <c r="A1" s="1" t="s">
        <v>0</v>
      </c>
      <c r="B1" s="1"/>
      <c r="C1" s="1"/>
      <c r="D1" s="1"/>
      <c r="E1" s="2"/>
      <c r="F1" s="2" t="s">
        <v>1</v>
      </c>
      <c r="G1" s="2"/>
      <c r="H1" s="2"/>
    </row>
    <row r="2" spans="1:8" ht="15.75">
      <c r="A2" s="1" t="s">
        <v>2</v>
      </c>
      <c r="B2" s="1"/>
      <c r="C2" s="1"/>
      <c r="D2" s="1"/>
      <c r="E2" s="2"/>
      <c r="F2" s="2" t="s">
        <v>33</v>
      </c>
      <c r="G2" s="2"/>
      <c r="H2" s="2"/>
    </row>
    <row r="3" spans="1:9" ht="15.75">
      <c r="A3" s="1"/>
      <c r="B3" s="1"/>
      <c r="C3" s="1"/>
      <c r="D3" s="1"/>
      <c r="E3" s="2"/>
      <c r="F3" s="2"/>
      <c r="G3" s="2"/>
      <c r="H3" s="2"/>
      <c r="I3" s="2"/>
    </row>
    <row r="4" spans="1:9" ht="15.75">
      <c r="A4" s="1"/>
      <c r="B4" s="1"/>
      <c r="C4" s="1"/>
      <c r="D4" s="1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2"/>
      <c r="F5" s="2"/>
      <c r="G5" s="2"/>
      <c r="H5" s="2"/>
      <c r="I5" s="2"/>
    </row>
    <row r="6" spans="1:9" ht="15.75">
      <c r="A6" s="1"/>
      <c r="B6" s="1"/>
      <c r="C6" s="1"/>
      <c r="D6" s="1"/>
      <c r="E6" s="2"/>
      <c r="F6" s="2"/>
      <c r="G6" s="2"/>
      <c r="H6" s="2"/>
      <c r="I6" s="2"/>
    </row>
    <row r="7" spans="1:8" ht="15.75">
      <c r="A7" s="1"/>
      <c r="B7" s="1"/>
      <c r="C7" s="1"/>
      <c r="D7" s="1"/>
      <c r="E7" s="2"/>
      <c r="F7" s="2"/>
      <c r="G7" s="2"/>
      <c r="H7" s="2"/>
    </row>
    <row r="8" spans="1:8" ht="15.75">
      <c r="A8" s="1"/>
      <c r="B8" s="1"/>
      <c r="C8" s="1"/>
      <c r="D8" s="1"/>
      <c r="E8" s="2"/>
      <c r="F8" s="2"/>
      <c r="G8" s="2"/>
      <c r="H8" s="2"/>
    </row>
    <row r="9" spans="1:9" ht="12.75">
      <c r="A9" s="4"/>
      <c r="B9" s="2"/>
      <c r="C9" s="2"/>
      <c r="D9" s="2"/>
      <c r="E9" s="2"/>
      <c r="F9" s="2"/>
      <c r="G9" s="2"/>
      <c r="H9" s="2"/>
      <c r="I9" s="2"/>
    </row>
    <row r="10" spans="1:9" ht="18">
      <c r="A10" s="81" t="s">
        <v>324</v>
      </c>
      <c r="B10" s="4"/>
      <c r="C10" s="4"/>
      <c r="D10" s="4"/>
      <c r="E10" s="4"/>
      <c r="F10" s="4"/>
      <c r="G10" s="20"/>
      <c r="H10" s="4"/>
      <c r="I10" s="4"/>
    </row>
    <row r="11" spans="1:9" ht="18">
      <c r="A11" s="81"/>
      <c r="B11" s="4"/>
      <c r="C11" s="4"/>
      <c r="D11" s="4"/>
      <c r="E11" s="4"/>
      <c r="F11" s="81" t="s">
        <v>325</v>
      </c>
      <c r="G11" s="87"/>
      <c r="H11" s="4"/>
      <c r="I11" s="4"/>
    </row>
    <row r="12" spans="1:9" ht="18">
      <c r="A12" s="81"/>
      <c r="B12" s="4"/>
      <c r="C12" s="4"/>
      <c r="D12" s="4"/>
      <c r="E12" s="4"/>
      <c r="F12" s="4"/>
      <c r="G12" s="20"/>
      <c r="H12" s="4"/>
      <c r="I12" s="4"/>
    </row>
    <row r="13" spans="1:9" ht="13.5" thickBot="1">
      <c r="A13" s="2"/>
      <c r="B13" s="2"/>
      <c r="C13" s="2"/>
      <c r="D13" s="2"/>
      <c r="E13" s="2"/>
      <c r="F13" s="2"/>
      <c r="G13" s="2"/>
      <c r="H13" s="2"/>
      <c r="I13" s="2"/>
    </row>
    <row r="14" spans="1:9" ht="13.5" thickBot="1">
      <c r="A14" s="21" t="s">
        <v>4</v>
      </c>
      <c r="B14" s="21" t="s">
        <v>5</v>
      </c>
      <c r="C14" s="21" t="s">
        <v>6</v>
      </c>
      <c r="D14" s="21" t="s">
        <v>34</v>
      </c>
      <c r="E14" s="21"/>
      <c r="F14" s="21"/>
      <c r="G14" s="21"/>
      <c r="H14" s="22" t="s">
        <v>35</v>
      </c>
      <c r="I14" s="22" t="s">
        <v>127</v>
      </c>
    </row>
    <row r="15" spans="1:9" ht="12.75">
      <c r="A15" s="23"/>
      <c r="B15" s="23"/>
      <c r="C15" s="23" t="s">
        <v>9</v>
      </c>
      <c r="D15" s="23" t="s">
        <v>36</v>
      </c>
      <c r="E15" s="24" t="s">
        <v>37</v>
      </c>
      <c r="F15" s="24" t="s">
        <v>38</v>
      </c>
      <c r="G15" s="24" t="s">
        <v>39</v>
      </c>
      <c r="H15" s="23" t="s">
        <v>326</v>
      </c>
      <c r="I15" s="23"/>
    </row>
    <row r="16" spans="1:9" ht="13.5" thickBot="1">
      <c r="A16" s="23"/>
      <c r="B16" s="23"/>
      <c r="C16" s="23"/>
      <c r="D16" s="23" t="s">
        <v>40</v>
      </c>
      <c r="E16" s="23"/>
      <c r="F16" s="23"/>
      <c r="G16" s="23"/>
      <c r="H16" s="23"/>
      <c r="I16" s="23"/>
    </row>
    <row r="17" spans="1:9" ht="15.75">
      <c r="A17" s="52"/>
      <c r="B17" s="53"/>
      <c r="C17" s="51" t="s">
        <v>303</v>
      </c>
      <c r="D17" s="25"/>
      <c r="E17" s="26"/>
      <c r="F17" s="26"/>
      <c r="G17" s="26"/>
      <c r="H17" s="27"/>
      <c r="I17" s="28"/>
    </row>
    <row r="18" spans="1:9" ht="63">
      <c r="A18" s="74" t="s">
        <v>136</v>
      </c>
      <c r="B18" s="42" t="s">
        <v>41</v>
      </c>
      <c r="C18" s="43" t="s">
        <v>307</v>
      </c>
      <c r="D18" s="44">
        <v>14.01</v>
      </c>
      <c r="E18" s="15"/>
      <c r="F18" s="15"/>
      <c r="G18" s="15"/>
      <c r="H18" s="17">
        <f>E18+F18+G18</f>
        <v>0</v>
      </c>
      <c r="I18" s="29">
        <f aca="true" t="shared" si="0" ref="I18:I27">D18*H18</f>
        <v>0</v>
      </c>
    </row>
    <row r="19" spans="1:9" ht="15.75">
      <c r="A19" s="74" t="s">
        <v>137</v>
      </c>
      <c r="B19" s="42" t="s">
        <v>42</v>
      </c>
      <c r="C19" s="43" t="s">
        <v>44</v>
      </c>
      <c r="D19" s="44">
        <v>5.62</v>
      </c>
      <c r="E19" s="15"/>
      <c r="F19" s="15"/>
      <c r="G19" s="15"/>
      <c r="H19" s="17">
        <f aca="true" t="shared" si="1" ref="H19:H27">E19+F19+G19</f>
        <v>0</v>
      </c>
      <c r="I19" s="29">
        <f t="shared" si="0"/>
        <v>0</v>
      </c>
    </row>
    <row r="20" spans="1:9" ht="15.75">
      <c r="A20" s="74" t="s">
        <v>138</v>
      </c>
      <c r="B20" s="42" t="s">
        <v>43</v>
      </c>
      <c r="C20" s="43" t="s">
        <v>139</v>
      </c>
      <c r="D20" s="44">
        <v>18.62</v>
      </c>
      <c r="E20" s="15"/>
      <c r="F20" s="15"/>
      <c r="G20" s="15"/>
      <c r="H20" s="17">
        <f t="shared" si="1"/>
        <v>0</v>
      </c>
      <c r="I20" s="29">
        <f t="shared" si="0"/>
        <v>0</v>
      </c>
    </row>
    <row r="21" spans="1:9" ht="15.75">
      <c r="A21" s="74" t="s">
        <v>140</v>
      </c>
      <c r="B21" s="42" t="s">
        <v>45</v>
      </c>
      <c r="C21" s="43" t="s">
        <v>141</v>
      </c>
      <c r="D21" s="44">
        <v>2.63</v>
      </c>
      <c r="E21" s="15"/>
      <c r="F21" s="15"/>
      <c r="G21" s="15"/>
      <c r="H21" s="17">
        <f t="shared" si="1"/>
        <v>0</v>
      </c>
      <c r="I21" s="29">
        <f t="shared" si="0"/>
        <v>0</v>
      </c>
    </row>
    <row r="22" spans="1:9" ht="15.75">
      <c r="A22" s="74" t="s">
        <v>142</v>
      </c>
      <c r="B22" s="42" t="s">
        <v>46</v>
      </c>
      <c r="C22" s="43" t="s">
        <v>143</v>
      </c>
      <c r="D22" s="44">
        <v>7.54</v>
      </c>
      <c r="E22" s="15"/>
      <c r="F22" s="15"/>
      <c r="G22" s="15"/>
      <c r="H22" s="17">
        <f t="shared" si="1"/>
        <v>0</v>
      </c>
      <c r="I22" s="29">
        <f t="shared" si="0"/>
        <v>0</v>
      </c>
    </row>
    <row r="23" spans="1:9" ht="15.75">
      <c r="A23" s="74" t="s">
        <v>144</v>
      </c>
      <c r="B23" s="42" t="s">
        <v>47</v>
      </c>
      <c r="C23" s="43" t="s">
        <v>145</v>
      </c>
      <c r="D23" s="44">
        <v>7.88</v>
      </c>
      <c r="E23" s="15"/>
      <c r="F23" s="15"/>
      <c r="G23" s="15"/>
      <c r="H23" s="17">
        <f t="shared" si="1"/>
        <v>0</v>
      </c>
      <c r="I23" s="29">
        <f t="shared" si="0"/>
        <v>0</v>
      </c>
    </row>
    <row r="24" spans="1:9" ht="15.75">
      <c r="A24" s="74" t="s">
        <v>146</v>
      </c>
      <c r="B24" s="42" t="s">
        <v>48</v>
      </c>
      <c r="C24" s="43" t="s">
        <v>147</v>
      </c>
      <c r="D24" s="44">
        <v>7.54</v>
      </c>
      <c r="E24" s="15"/>
      <c r="F24" s="15"/>
      <c r="G24" s="15"/>
      <c r="H24" s="17">
        <f t="shared" si="1"/>
        <v>0</v>
      </c>
      <c r="I24" s="29">
        <f t="shared" si="0"/>
        <v>0</v>
      </c>
    </row>
    <row r="25" spans="1:9" ht="31.5">
      <c r="A25" s="74" t="s">
        <v>148</v>
      </c>
      <c r="B25" s="42" t="s">
        <v>49</v>
      </c>
      <c r="C25" s="43" t="s">
        <v>149</v>
      </c>
      <c r="D25" s="44">
        <v>14.68</v>
      </c>
      <c r="E25" s="15"/>
      <c r="F25" s="15"/>
      <c r="G25" s="15"/>
      <c r="H25" s="17">
        <f t="shared" si="1"/>
        <v>0</v>
      </c>
      <c r="I25" s="29">
        <f t="shared" si="0"/>
        <v>0</v>
      </c>
    </row>
    <row r="26" spans="1:9" ht="15.75">
      <c r="A26" s="74" t="s">
        <v>150</v>
      </c>
      <c r="B26" s="42" t="s">
        <v>50</v>
      </c>
      <c r="C26" s="43" t="s">
        <v>22</v>
      </c>
      <c r="D26" s="44">
        <v>12.3</v>
      </c>
      <c r="E26" s="15"/>
      <c r="F26" s="15"/>
      <c r="G26" s="15"/>
      <c r="H26" s="17">
        <f t="shared" si="1"/>
        <v>0</v>
      </c>
      <c r="I26" s="29">
        <f t="shared" si="0"/>
        <v>0</v>
      </c>
    </row>
    <row r="27" spans="1:9" ht="16.5" thickBot="1">
      <c r="A27" s="74" t="s">
        <v>151</v>
      </c>
      <c r="B27" s="42" t="s">
        <v>51</v>
      </c>
      <c r="C27" s="43" t="s">
        <v>152</v>
      </c>
      <c r="D27" s="44">
        <v>13.68</v>
      </c>
      <c r="E27" s="15"/>
      <c r="F27" s="15"/>
      <c r="G27" s="15"/>
      <c r="H27" s="17">
        <f t="shared" si="1"/>
        <v>0</v>
      </c>
      <c r="I27" s="29">
        <f t="shared" si="0"/>
        <v>0</v>
      </c>
    </row>
    <row r="28" spans="1:9" ht="15.75">
      <c r="A28" s="74"/>
      <c r="B28" s="42"/>
      <c r="C28" s="51" t="s">
        <v>153</v>
      </c>
      <c r="D28" s="44"/>
      <c r="E28" s="15"/>
      <c r="F28" s="15"/>
      <c r="G28" s="15"/>
      <c r="H28" s="15"/>
      <c r="I28" s="29"/>
    </row>
    <row r="29" spans="1:9" ht="15.75">
      <c r="A29" s="74" t="s">
        <v>154</v>
      </c>
      <c r="B29" s="42" t="s">
        <v>54</v>
      </c>
      <c r="C29" s="43" t="s">
        <v>155</v>
      </c>
      <c r="D29" s="44">
        <v>7.04</v>
      </c>
      <c r="E29" s="15"/>
      <c r="F29" s="15"/>
      <c r="G29" s="15"/>
      <c r="H29" s="17">
        <f aca="true" t="shared" si="2" ref="H29:H58">E29+F29+G29</f>
        <v>0</v>
      </c>
      <c r="I29" s="29">
        <f aca="true" t="shared" si="3" ref="I29:I58">D29*H29</f>
        <v>0</v>
      </c>
    </row>
    <row r="30" spans="1:9" ht="15.75">
      <c r="A30" s="74" t="s">
        <v>156</v>
      </c>
      <c r="B30" s="42" t="s">
        <v>55</v>
      </c>
      <c r="C30" s="43" t="s">
        <v>157</v>
      </c>
      <c r="D30" s="44">
        <v>15.2</v>
      </c>
      <c r="E30" s="15"/>
      <c r="F30" s="15"/>
      <c r="G30" s="15"/>
      <c r="H30" s="17">
        <f t="shared" si="2"/>
        <v>0</v>
      </c>
      <c r="I30" s="29">
        <f t="shared" si="3"/>
        <v>0</v>
      </c>
    </row>
    <row r="31" spans="1:9" ht="15.75">
      <c r="A31" s="74" t="s">
        <v>158</v>
      </c>
      <c r="B31" s="42" t="s">
        <v>59</v>
      </c>
      <c r="C31" s="43" t="s">
        <v>304</v>
      </c>
      <c r="D31" s="44">
        <v>40</v>
      </c>
      <c r="E31" s="15"/>
      <c r="F31" s="15"/>
      <c r="G31" s="15"/>
      <c r="H31" s="17">
        <f t="shared" si="2"/>
        <v>0</v>
      </c>
      <c r="I31" s="29">
        <f t="shared" si="3"/>
        <v>0</v>
      </c>
    </row>
    <row r="32" spans="1:9" ht="15.75">
      <c r="A32" s="74" t="s">
        <v>159</v>
      </c>
      <c r="B32" s="42" t="s">
        <v>56</v>
      </c>
      <c r="C32" s="43" t="s">
        <v>160</v>
      </c>
      <c r="D32" s="44">
        <v>5.86</v>
      </c>
      <c r="E32" s="15"/>
      <c r="F32" s="15"/>
      <c r="G32" s="15"/>
      <c r="H32" s="17">
        <f t="shared" si="2"/>
        <v>0</v>
      </c>
      <c r="I32" s="29">
        <f t="shared" si="3"/>
        <v>0</v>
      </c>
    </row>
    <row r="33" spans="1:9" ht="15.75">
      <c r="A33" s="74" t="s">
        <v>161</v>
      </c>
      <c r="B33" s="42" t="s">
        <v>57</v>
      </c>
      <c r="C33" s="43" t="s">
        <v>162</v>
      </c>
      <c r="D33" s="44">
        <v>5.86</v>
      </c>
      <c r="E33" s="15"/>
      <c r="F33" s="15"/>
      <c r="G33" s="15"/>
      <c r="H33" s="17">
        <f t="shared" si="2"/>
        <v>0</v>
      </c>
      <c r="I33" s="29">
        <f t="shared" si="3"/>
        <v>0</v>
      </c>
    </row>
    <row r="34" spans="1:9" ht="15.75">
      <c r="A34" s="74" t="s">
        <v>163</v>
      </c>
      <c r="B34" s="42" t="s">
        <v>58</v>
      </c>
      <c r="C34" s="43" t="s">
        <v>164</v>
      </c>
      <c r="D34" s="44">
        <v>5.92</v>
      </c>
      <c r="E34" s="15"/>
      <c r="F34" s="15"/>
      <c r="G34" s="15"/>
      <c r="H34" s="17">
        <f t="shared" si="2"/>
        <v>0</v>
      </c>
      <c r="I34" s="29">
        <f t="shared" si="3"/>
        <v>0</v>
      </c>
    </row>
    <row r="35" spans="1:9" ht="15.75">
      <c r="A35" s="74" t="s">
        <v>165</v>
      </c>
      <c r="B35" s="42" t="s">
        <v>24</v>
      </c>
      <c r="C35" s="43" t="s">
        <v>166</v>
      </c>
      <c r="D35" s="44">
        <v>5.86</v>
      </c>
      <c r="E35" s="15"/>
      <c r="F35" s="15"/>
      <c r="G35" s="15"/>
      <c r="H35" s="17">
        <f t="shared" si="2"/>
        <v>0</v>
      </c>
      <c r="I35" s="29">
        <f t="shared" si="3"/>
        <v>0</v>
      </c>
    </row>
    <row r="36" spans="1:9" ht="15.75">
      <c r="A36" s="74" t="s">
        <v>167</v>
      </c>
      <c r="B36" s="42" t="s">
        <v>25</v>
      </c>
      <c r="C36" s="43" t="s">
        <v>168</v>
      </c>
      <c r="D36" s="44">
        <v>5.86</v>
      </c>
      <c r="E36" s="15"/>
      <c r="F36" s="15"/>
      <c r="G36" s="15"/>
      <c r="H36" s="17">
        <f t="shared" si="2"/>
        <v>0</v>
      </c>
      <c r="I36" s="29">
        <f t="shared" si="3"/>
        <v>0</v>
      </c>
    </row>
    <row r="37" spans="1:9" ht="15.75">
      <c r="A37" s="74" t="s">
        <v>169</v>
      </c>
      <c r="B37" s="42" t="s">
        <v>23</v>
      </c>
      <c r="C37" s="43" t="s">
        <v>170</v>
      </c>
      <c r="D37" s="44">
        <v>5.74</v>
      </c>
      <c r="E37" s="15"/>
      <c r="F37" s="15"/>
      <c r="G37" s="15"/>
      <c r="H37" s="17">
        <f t="shared" si="2"/>
        <v>0</v>
      </c>
      <c r="I37" s="29">
        <f t="shared" si="3"/>
        <v>0</v>
      </c>
    </row>
    <row r="38" spans="1:9" ht="15.75">
      <c r="A38" s="74" t="s">
        <v>171</v>
      </c>
      <c r="B38" s="42" t="s">
        <v>60</v>
      </c>
      <c r="C38" s="43" t="s">
        <v>172</v>
      </c>
      <c r="D38" s="44">
        <v>5.74</v>
      </c>
      <c r="E38" s="15"/>
      <c r="F38" s="15"/>
      <c r="G38" s="15"/>
      <c r="H38" s="17">
        <f t="shared" si="2"/>
        <v>0</v>
      </c>
      <c r="I38" s="29">
        <f t="shared" si="3"/>
        <v>0</v>
      </c>
    </row>
    <row r="39" spans="1:9" ht="15.75">
      <c r="A39" s="74" t="s">
        <v>173</v>
      </c>
      <c r="B39" s="42" t="s">
        <v>61</v>
      </c>
      <c r="C39" s="43" t="s">
        <v>174</v>
      </c>
      <c r="D39" s="44">
        <v>8.19</v>
      </c>
      <c r="E39" s="15"/>
      <c r="F39" s="15"/>
      <c r="G39" s="15"/>
      <c r="H39" s="17">
        <f t="shared" si="2"/>
        <v>0</v>
      </c>
      <c r="I39" s="29">
        <f t="shared" si="3"/>
        <v>0</v>
      </c>
    </row>
    <row r="40" spans="1:9" ht="15.75">
      <c r="A40" s="74" t="s">
        <v>175</v>
      </c>
      <c r="B40" s="42" t="s">
        <v>62</v>
      </c>
      <c r="C40" s="43" t="s">
        <v>176</v>
      </c>
      <c r="D40" s="44">
        <v>7.69</v>
      </c>
      <c r="E40" s="15"/>
      <c r="F40" s="15"/>
      <c r="G40" s="15"/>
      <c r="H40" s="17">
        <f t="shared" si="2"/>
        <v>0</v>
      </c>
      <c r="I40" s="29">
        <f t="shared" si="3"/>
        <v>0</v>
      </c>
    </row>
    <row r="41" spans="1:9" ht="15.75">
      <c r="A41" s="74" t="s">
        <v>177</v>
      </c>
      <c r="B41" s="42" t="s">
        <v>63</v>
      </c>
      <c r="C41" s="43" t="s">
        <v>178</v>
      </c>
      <c r="D41" s="44">
        <v>7.04</v>
      </c>
      <c r="E41" s="15"/>
      <c r="F41" s="15"/>
      <c r="G41" s="15"/>
      <c r="H41" s="17">
        <f t="shared" si="2"/>
        <v>0</v>
      </c>
      <c r="I41" s="29">
        <f t="shared" si="3"/>
        <v>0</v>
      </c>
    </row>
    <row r="42" spans="1:9" ht="15.75">
      <c r="A42" s="74" t="s">
        <v>179</v>
      </c>
      <c r="B42" s="42" t="s">
        <v>64</v>
      </c>
      <c r="C42" s="43" t="s">
        <v>180</v>
      </c>
      <c r="D42" s="44">
        <v>5.86</v>
      </c>
      <c r="E42" s="15"/>
      <c r="F42" s="15"/>
      <c r="G42" s="15"/>
      <c r="H42" s="17">
        <f t="shared" si="2"/>
        <v>0</v>
      </c>
      <c r="I42" s="29">
        <f t="shared" si="3"/>
        <v>0</v>
      </c>
    </row>
    <row r="43" spans="1:9" ht="15.75">
      <c r="A43" s="74" t="s">
        <v>181</v>
      </c>
      <c r="B43" s="42" t="s">
        <v>65</v>
      </c>
      <c r="C43" s="43" t="s">
        <v>182</v>
      </c>
      <c r="D43" s="44">
        <v>5.83</v>
      </c>
      <c r="E43" s="15"/>
      <c r="F43" s="15"/>
      <c r="G43" s="15"/>
      <c r="H43" s="17">
        <f t="shared" si="2"/>
        <v>0</v>
      </c>
      <c r="I43" s="29">
        <f t="shared" si="3"/>
        <v>0</v>
      </c>
    </row>
    <row r="44" spans="1:9" ht="15.75">
      <c r="A44" s="74" t="s">
        <v>183</v>
      </c>
      <c r="B44" s="42" t="s">
        <v>66</v>
      </c>
      <c r="C44" s="43" t="s">
        <v>52</v>
      </c>
      <c r="D44" s="44">
        <v>10</v>
      </c>
      <c r="E44" s="15"/>
      <c r="F44" s="15"/>
      <c r="G44" s="15"/>
      <c r="H44" s="17">
        <f t="shared" si="2"/>
        <v>0</v>
      </c>
      <c r="I44" s="29">
        <f t="shared" si="3"/>
        <v>0</v>
      </c>
    </row>
    <row r="45" spans="1:9" ht="15.75">
      <c r="A45" s="74" t="s">
        <v>184</v>
      </c>
      <c r="B45" s="42" t="s">
        <v>67</v>
      </c>
      <c r="C45" s="43" t="s">
        <v>305</v>
      </c>
      <c r="D45" s="44">
        <v>7.99</v>
      </c>
      <c r="E45" s="15"/>
      <c r="F45" s="15"/>
      <c r="G45" s="15"/>
      <c r="H45" s="17">
        <f t="shared" si="2"/>
        <v>0</v>
      </c>
      <c r="I45" s="29">
        <f t="shared" si="3"/>
        <v>0</v>
      </c>
    </row>
    <row r="46" spans="1:9" ht="15.75">
      <c r="A46" s="74" t="s">
        <v>185</v>
      </c>
      <c r="B46" s="42" t="s">
        <v>68</v>
      </c>
      <c r="C46" s="43" t="s">
        <v>186</v>
      </c>
      <c r="D46" s="44">
        <v>7.79</v>
      </c>
      <c r="E46" s="15"/>
      <c r="F46" s="15"/>
      <c r="G46" s="15"/>
      <c r="H46" s="17">
        <f t="shared" si="2"/>
        <v>0</v>
      </c>
      <c r="I46" s="29">
        <f t="shared" si="3"/>
        <v>0</v>
      </c>
    </row>
    <row r="47" spans="1:9" ht="15.75">
      <c r="A47" s="74" t="s">
        <v>187</v>
      </c>
      <c r="B47" s="42" t="s">
        <v>69</v>
      </c>
      <c r="C47" s="43" t="s">
        <v>188</v>
      </c>
      <c r="D47" s="44">
        <v>10</v>
      </c>
      <c r="E47" s="15"/>
      <c r="F47" s="15"/>
      <c r="G47" s="15"/>
      <c r="H47" s="17">
        <f t="shared" si="2"/>
        <v>0</v>
      </c>
      <c r="I47" s="29">
        <f t="shared" si="3"/>
        <v>0</v>
      </c>
    </row>
    <row r="48" spans="1:9" ht="15.75">
      <c r="A48" s="74" t="s">
        <v>189</v>
      </c>
      <c r="B48" s="42" t="s">
        <v>70</v>
      </c>
      <c r="C48" s="43" t="s">
        <v>190</v>
      </c>
      <c r="D48" s="44">
        <v>11</v>
      </c>
      <c r="E48" s="15"/>
      <c r="F48" s="15"/>
      <c r="G48" s="15"/>
      <c r="H48" s="17">
        <f t="shared" si="2"/>
        <v>0</v>
      </c>
      <c r="I48" s="29">
        <f t="shared" si="3"/>
        <v>0</v>
      </c>
    </row>
    <row r="49" spans="1:9" ht="15.75">
      <c r="A49" s="74" t="s">
        <v>191</v>
      </c>
      <c r="B49" s="42" t="s">
        <v>71</v>
      </c>
      <c r="C49" s="43" t="s">
        <v>192</v>
      </c>
      <c r="D49" s="44">
        <v>5.37</v>
      </c>
      <c r="E49" s="15"/>
      <c r="F49" s="15"/>
      <c r="G49" s="15"/>
      <c r="H49" s="17">
        <f t="shared" si="2"/>
        <v>0</v>
      </c>
      <c r="I49" s="29">
        <f t="shared" si="3"/>
        <v>0</v>
      </c>
    </row>
    <row r="50" spans="1:9" ht="15.75">
      <c r="A50" s="74" t="s">
        <v>193</v>
      </c>
      <c r="B50" s="42" t="s">
        <v>72</v>
      </c>
      <c r="C50" s="43" t="s">
        <v>194</v>
      </c>
      <c r="D50" s="44">
        <v>7.88</v>
      </c>
      <c r="E50" s="15"/>
      <c r="F50" s="15"/>
      <c r="G50" s="15"/>
      <c r="H50" s="17">
        <f t="shared" si="2"/>
        <v>0</v>
      </c>
      <c r="I50" s="29">
        <f t="shared" si="3"/>
        <v>0</v>
      </c>
    </row>
    <row r="51" spans="1:9" ht="15.75">
      <c r="A51" s="74" t="s">
        <v>195</v>
      </c>
      <c r="B51" s="42" t="s">
        <v>73</v>
      </c>
      <c r="C51" s="43" t="s">
        <v>196</v>
      </c>
      <c r="D51" s="44">
        <v>5.37</v>
      </c>
      <c r="E51" s="15"/>
      <c r="F51" s="15"/>
      <c r="G51" s="15"/>
      <c r="H51" s="17">
        <f t="shared" si="2"/>
        <v>0</v>
      </c>
      <c r="I51" s="29">
        <f t="shared" si="3"/>
        <v>0</v>
      </c>
    </row>
    <row r="52" spans="1:9" ht="15.75">
      <c r="A52" s="75" t="s">
        <v>197</v>
      </c>
      <c r="B52" s="42" t="s">
        <v>74</v>
      </c>
      <c r="C52" s="43" t="s">
        <v>198</v>
      </c>
      <c r="D52" s="45">
        <v>7.1</v>
      </c>
      <c r="E52" s="15"/>
      <c r="F52" s="15"/>
      <c r="G52" s="15"/>
      <c r="H52" s="17">
        <f t="shared" si="2"/>
        <v>0</v>
      </c>
      <c r="I52" s="29">
        <f t="shared" si="3"/>
        <v>0</v>
      </c>
    </row>
    <row r="53" spans="1:9" ht="15.75">
      <c r="A53" s="75" t="s">
        <v>199</v>
      </c>
      <c r="B53" s="42" t="s">
        <v>75</v>
      </c>
      <c r="C53" s="43" t="s">
        <v>200</v>
      </c>
      <c r="D53" s="45">
        <v>13</v>
      </c>
      <c r="E53" s="15"/>
      <c r="F53" s="15"/>
      <c r="G53" s="15"/>
      <c r="H53" s="17">
        <f t="shared" si="2"/>
        <v>0</v>
      </c>
      <c r="I53" s="29">
        <f t="shared" si="3"/>
        <v>0</v>
      </c>
    </row>
    <row r="54" spans="1:9" ht="15.75">
      <c r="A54" s="75" t="s">
        <v>201</v>
      </c>
      <c r="B54" s="42" t="s">
        <v>80</v>
      </c>
      <c r="C54" s="43" t="s">
        <v>202</v>
      </c>
      <c r="D54" s="45">
        <v>9.34</v>
      </c>
      <c r="E54" s="15"/>
      <c r="F54" s="15"/>
      <c r="G54" s="15"/>
      <c r="H54" s="17">
        <f t="shared" si="2"/>
        <v>0</v>
      </c>
      <c r="I54" s="29">
        <f t="shared" si="3"/>
        <v>0</v>
      </c>
    </row>
    <row r="55" spans="1:9" ht="15.75">
      <c r="A55" s="75" t="s">
        <v>203</v>
      </c>
      <c r="B55" s="42" t="s">
        <v>76</v>
      </c>
      <c r="C55" s="43" t="s">
        <v>204</v>
      </c>
      <c r="D55" s="45">
        <v>5.37</v>
      </c>
      <c r="E55" s="15"/>
      <c r="F55" s="15"/>
      <c r="G55" s="15"/>
      <c r="H55" s="17">
        <f t="shared" si="2"/>
        <v>0</v>
      </c>
      <c r="I55" s="29">
        <f t="shared" si="3"/>
        <v>0</v>
      </c>
    </row>
    <row r="56" spans="1:9" ht="15.75">
      <c r="A56" s="75" t="s">
        <v>205</v>
      </c>
      <c r="B56" s="42" t="s">
        <v>77</v>
      </c>
      <c r="C56" s="43" t="s">
        <v>53</v>
      </c>
      <c r="D56" s="45">
        <v>22</v>
      </c>
      <c r="E56" s="15"/>
      <c r="F56" s="15"/>
      <c r="G56" s="15"/>
      <c r="H56" s="17">
        <f t="shared" si="2"/>
        <v>0</v>
      </c>
      <c r="I56" s="29">
        <f t="shared" si="3"/>
        <v>0</v>
      </c>
    </row>
    <row r="57" spans="1:9" ht="15.75">
      <c r="A57" s="75" t="s">
        <v>206</v>
      </c>
      <c r="B57" s="42" t="s">
        <v>78</v>
      </c>
      <c r="C57" s="43" t="s">
        <v>207</v>
      </c>
      <c r="D57" s="45">
        <v>5.37</v>
      </c>
      <c r="E57" s="15"/>
      <c r="F57" s="15"/>
      <c r="G57" s="15"/>
      <c r="H57" s="17">
        <f t="shared" si="2"/>
        <v>0</v>
      </c>
      <c r="I57" s="29">
        <f t="shared" si="3"/>
        <v>0</v>
      </c>
    </row>
    <row r="58" spans="1:9" ht="16.5" thickBot="1">
      <c r="A58" s="75" t="s">
        <v>208</v>
      </c>
      <c r="B58" s="42" t="s">
        <v>79</v>
      </c>
      <c r="C58" s="43" t="s">
        <v>133</v>
      </c>
      <c r="D58" s="45">
        <v>8</v>
      </c>
      <c r="E58" s="15"/>
      <c r="F58" s="15"/>
      <c r="G58" s="15"/>
      <c r="H58" s="17">
        <f t="shared" si="2"/>
        <v>0</v>
      </c>
      <c r="I58" s="29">
        <f t="shared" si="3"/>
        <v>0</v>
      </c>
    </row>
    <row r="59" spans="1:9" ht="15.75">
      <c r="A59" s="75"/>
      <c r="B59" s="42"/>
      <c r="C59" s="51" t="s">
        <v>209</v>
      </c>
      <c r="D59" s="45"/>
      <c r="E59" s="15"/>
      <c r="F59" s="15"/>
      <c r="G59" s="15"/>
      <c r="H59" s="17"/>
      <c r="I59" s="29"/>
    </row>
    <row r="60" spans="1:9" ht="15.75">
      <c r="A60" s="75" t="s">
        <v>210</v>
      </c>
      <c r="B60" s="42" t="s">
        <v>84</v>
      </c>
      <c r="C60" s="43" t="s">
        <v>211</v>
      </c>
      <c r="D60" s="45">
        <v>20.5</v>
      </c>
      <c r="E60" s="15"/>
      <c r="F60" s="15"/>
      <c r="G60" s="15"/>
      <c r="H60" s="17">
        <f aca="true" t="shared" si="4" ref="H60:H88">E60+F60+G60</f>
        <v>0</v>
      </c>
      <c r="I60" s="29">
        <f aca="true" t="shared" si="5" ref="I60:I88">D60*H60</f>
        <v>0</v>
      </c>
    </row>
    <row r="61" spans="1:9" ht="15.75">
      <c r="A61" s="75" t="s">
        <v>212</v>
      </c>
      <c r="B61" s="42" t="s">
        <v>85</v>
      </c>
      <c r="C61" s="43" t="s">
        <v>213</v>
      </c>
      <c r="D61" s="45">
        <v>20.83</v>
      </c>
      <c r="E61" s="15"/>
      <c r="F61" s="15"/>
      <c r="G61" s="15"/>
      <c r="H61" s="17">
        <f t="shared" si="4"/>
        <v>0</v>
      </c>
      <c r="I61" s="29">
        <f t="shared" si="5"/>
        <v>0</v>
      </c>
    </row>
    <row r="62" spans="1:9" ht="15.75">
      <c r="A62" s="75" t="s">
        <v>214</v>
      </c>
      <c r="B62" s="42" t="s">
        <v>86</v>
      </c>
      <c r="C62" s="43" t="s">
        <v>81</v>
      </c>
      <c r="D62" s="45">
        <v>43</v>
      </c>
      <c r="E62" s="15"/>
      <c r="F62" s="15"/>
      <c r="G62" s="15"/>
      <c r="H62" s="17">
        <f t="shared" si="4"/>
        <v>0</v>
      </c>
      <c r="I62" s="29">
        <f t="shared" si="5"/>
        <v>0</v>
      </c>
    </row>
    <row r="63" spans="1:9" ht="15.75">
      <c r="A63" s="75" t="s">
        <v>215</v>
      </c>
      <c r="B63" s="42" t="s">
        <v>87</v>
      </c>
      <c r="C63" s="43" t="s">
        <v>216</v>
      </c>
      <c r="D63" s="45">
        <v>23.82</v>
      </c>
      <c r="E63" s="15"/>
      <c r="F63" s="15"/>
      <c r="G63" s="15"/>
      <c r="H63" s="17">
        <f t="shared" si="4"/>
        <v>0</v>
      </c>
      <c r="I63" s="29">
        <f t="shared" si="5"/>
        <v>0</v>
      </c>
    </row>
    <row r="64" spans="1:9" ht="15.75">
      <c r="A64" s="75" t="s">
        <v>217</v>
      </c>
      <c r="B64" s="42" t="s">
        <v>88</v>
      </c>
      <c r="C64" s="43" t="s">
        <v>218</v>
      </c>
      <c r="D64" s="45">
        <v>23.82</v>
      </c>
      <c r="E64" s="15"/>
      <c r="F64" s="15"/>
      <c r="G64" s="15"/>
      <c r="H64" s="17">
        <f t="shared" si="4"/>
        <v>0</v>
      </c>
      <c r="I64" s="29">
        <f t="shared" si="5"/>
        <v>0</v>
      </c>
    </row>
    <row r="65" spans="1:9" ht="15.75">
      <c r="A65" s="75" t="s">
        <v>219</v>
      </c>
      <c r="B65" s="42" t="s">
        <v>89</v>
      </c>
      <c r="C65" s="43" t="s">
        <v>220</v>
      </c>
      <c r="D65" s="45">
        <v>27.87</v>
      </c>
      <c r="E65" s="15"/>
      <c r="F65" s="15"/>
      <c r="G65" s="15"/>
      <c r="H65" s="17">
        <f t="shared" si="4"/>
        <v>0</v>
      </c>
      <c r="I65" s="29">
        <f t="shared" si="5"/>
        <v>0</v>
      </c>
    </row>
    <row r="66" spans="1:9" ht="15.75">
      <c r="A66" s="75" t="s">
        <v>221</v>
      </c>
      <c r="B66" s="42" t="s">
        <v>90</v>
      </c>
      <c r="C66" s="43" t="s">
        <v>82</v>
      </c>
      <c r="D66" s="45">
        <v>30.1</v>
      </c>
      <c r="E66" s="15"/>
      <c r="F66" s="15"/>
      <c r="G66" s="15"/>
      <c r="H66" s="17">
        <f t="shared" si="4"/>
        <v>0</v>
      </c>
      <c r="I66" s="29">
        <f t="shared" si="5"/>
        <v>0</v>
      </c>
    </row>
    <row r="67" spans="1:9" ht="15.75">
      <c r="A67" s="75" t="s">
        <v>222</v>
      </c>
      <c r="B67" s="42" t="s">
        <v>91</v>
      </c>
      <c r="C67" s="43" t="s">
        <v>223</v>
      </c>
      <c r="D67" s="45">
        <v>23.82</v>
      </c>
      <c r="E67" s="15"/>
      <c r="F67" s="15"/>
      <c r="G67" s="15"/>
      <c r="H67" s="17">
        <f t="shared" si="4"/>
        <v>0</v>
      </c>
      <c r="I67" s="29">
        <f t="shared" si="5"/>
        <v>0</v>
      </c>
    </row>
    <row r="68" spans="1:9" ht="15.75">
      <c r="A68" s="75" t="s">
        <v>224</v>
      </c>
      <c r="B68" s="42" t="s">
        <v>92</v>
      </c>
      <c r="C68" s="43" t="s">
        <v>225</v>
      </c>
      <c r="D68" s="45">
        <v>25.31</v>
      </c>
      <c r="E68" s="15"/>
      <c r="F68" s="15"/>
      <c r="G68" s="15"/>
      <c r="H68" s="17">
        <f t="shared" si="4"/>
        <v>0</v>
      </c>
      <c r="I68" s="29">
        <f t="shared" si="5"/>
        <v>0</v>
      </c>
    </row>
    <row r="69" spans="1:9" ht="15.75">
      <c r="A69" s="75" t="s">
        <v>226</v>
      </c>
      <c r="B69" s="42" t="s">
        <v>93</v>
      </c>
      <c r="C69" s="43" t="s">
        <v>227</v>
      </c>
      <c r="D69" s="45">
        <v>25.31</v>
      </c>
      <c r="E69" s="15"/>
      <c r="F69" s="15"/>
      <c r="G69" s="15"/>
      <c r="H69" s="17">
        <f t="shared" si="4"/>
        <v>0</v>
      </c>
      <c r="I69" s="29">
        <f t="shared" si="5"/>
        <v>0</v>
      </c>
    </row>
    <row r="70" spans="1:9" ht="15.75">
      <c r="A70" s="75" t="s">
        <v>228</v>
      </c>
      <c r="B70" s="42" t="s">
        <v>94</v>
      </c>
      <c r="C70" s="43" t="s">
        <v>229</v>
      </c>
      <c r="D70" s="45">
        <v>40.98</v>
      </c>
      <c r="E70" s="15"/>
      <c r="F70" s="15"/>
      <c r="G70" s="15"/>
      <c r="H70" s="17">
        <f t="shared" si="4"/>
        <v>0</v>
      </c>
      <c r="I70" s="29">
        <f t="shared" si="5"/>
        <v>0</v>
      </c>
    </row>
    <row r="71" spans="1:9" ht="15.75">
      <c r="A71" s="82" t="s">
        <v>230</v>
      </c>
      <c r="B71" s="83" t="s">
        <v>95</v>
      </c>
      <c r="C71" s="84" t="s">
        <v>310</v>
      </c>
      <c r="D71" s="85">
        <v>31.15</v>
      </c>
      <c r="E71" s="15"/>
      <c r="F71" s="15"/>
      <c r="G71" s="15"/>
      <c r="H71" s="17">
        <f t="shared" si="4"/>
        <v>0</v>
      </c>
      <c r="I71" s="29">
        <f t="shared" si="5"/>
        <v>0</v>
      </c>
    </row>
    <row r="72" spans="1:9" ht="15.75">
      <c r="A72" s="82" t="s">
        <v>231</v>
      </c>
      <c r="B72" s="83" t="s">
        <v>96</v>
      </c>
      <c r="C72" s="84" t="s">
        <v>311</v>
      </c>
      <c r="D72" s="85">
        <v>64.9</v>
      </c>
      <c r="E72" s="15"/>
      <c r="F72" s="15"/>
      <c r="G72" s="15"/>
      <c r="H72" s="17">
        <f t="shared" si="4"/>
        <v>0</v>
      </c>
      <c r="I72" s="29">
        <f t="shared" si="5"/>
        <v>0</v>
      </c>
    </row>
    <row r="73" spans="1:9" ht="15.75">
      <c r="A73" s="75" t="s">
        <v>232</v>
      </c>
      <c r="B73" s="42" t="s">
        <v>97</v>
      </c>
      <c r="C73" s="43" t="s">
        <v>233</v>
      </c>
      <c r="D73" s="45">
        <v>33.29</v>
      </c>
      <c r="E73" s="15"/>
      <c r="F73" s="15"/>
      <c r="G73" s="15"/>
      <c r="H73" s="17">
        <f t="shared" si="4"/>
        <v>0</v>
      </c>
      <c r="I73" s="29">
        <f t="shared" si="5"/>
        <v>0</v>
      </c>
    </row>
    <row r="74" spans="1:9" ht="15.75">
      <c r="A74" s="75" t="s">
        <v>234</v>
      </c>
      <c r="B74" s="42" t="s">
        <v>98</v>
      </c>
      <c r="C74" s="43" t="s">
        <v>235</v>
      </c>
      <c r="D74" s="45">
        <v>11.48</v>
      </c>
      <c r="E74" s="15"/>
      <c r="F74" s="15"/>
      <c r="G74" s="15"/>
      <c r="H74" s="17">
        <f t="shared" si="4"/>
        <v>0</v>
      </c>
      <c r="I74" s="29">
        <f t="shared" si="5"/>
        <v>0</v>
      </c>
    </row>
    <row r="75" spans="1:9" ht="15.75">
      <c r="A75" s="75" t="s">
        <v>236</v>
      </c>
      <c r="B75" s="42" t="s">
        <v>99</v>
      </c>
      <c r="C75" s="43" t="s">
        <v>237</v>
      </c>
      <c r="D75" s="45">
        <v>5.49</v>
      </c>
      <c r="E75" s="15"/>
      <c r="F75" s="15"/>
      <c r="G75" s="15"/>
      <c r="H75" s="17">
        <f t="shared" si="4"/>
        <v>0</v>
      </c>
      <c r="I75" s="29">
        <f t="shared" si="5"/>
        <v>0</v>
      </c>
    </row>
    <row r="76" spans="1:9" ht="15.75">
      <c r="A76" s="75" t="s">
        <v>238</v>
      </c>
      <c r="B76" s="42" t="s">
        <v>100</v>
      </c>
      <c r="C76" s="43" t="s">
        <v>239</v>
      </c>
      <c r="D76" s="45">
        <v>12.29</v>
      </c>
      <c r="E76" s="15"/>
      <c r="F76" s="15"/>
      <c r="G76" s="15"/>
      <c r="H76" s="17">
        <f t="shared" si="4"/>
        <v>0</v>
      </c>
      <c r="I76" s="29">
        <f t="shared" si="5"/>
        <v>0</v>
      </c>
    </row>
    <row r="77" spans="1:9" ht="15.75">
      <c r="A77" s="75" t="s">
        <v>240</v>
      </c>
      <c r="B77" s="42" t="s">
        <v>101</v>
      </c>
      <c r="C77" s="43" t="s">
        <v>241</v>
      </c>
      <c r="D77" s="45">
        <v>40</v>
      </c>
      <c r="E77" s="15"/>
      <c r="F77" s="15"/>
      <c r="G77" s="15"/>
      <c r="H77" s="17">
        <f t="shared" si="4"/>
        <v>0</v>
      </c>
      <c r="I77" s="29">
        <f t="shared" si="5"/>
        <v>0</v>
      </c>
    </row>
    <row r="78" spans="1:9" ht="15.75">
      <c r="A78" s="75" t="s">
        <v>242</v>
      </c>
      <c r="B78" s="42" t="s">
        <v>26</v>
      </c>
      <c r="C78" s="43" t="s">
        <v>243</v>
      </c>
      <c r="D78" s="45">
        <v>10.84</v>
      </c>
      <c r="E78" s="15"/>
      <c r="F78" s="15"/>
      <c r="G78" s="15"/>
      <c r="H78" s="17">
        <f t="shared" si="4"/>
        <v>0</v>
      </c>
      <c r="I78" s="29">
        <f t="shared" si="5"/>
        <v>0</v>
      </c>
    </row>
    <row r="79" spans="1:9" ht="15.75">
      <c r="A79" s="75" t="s">
        <v>244</v>
      </c>
      <c r="B79" s="42" t="s">
        <v>27</v>
      </c>
      <c r="C79" s="43" t="s">
        <v>245</v>
      </c>
      <c r="D79" s="45">
        <v>10.84</v>
      </c>
      <c r="E79" s="15"/>
      <c r="F79" s="15"/>
      <c r="G79" s="15"/>
      <c r="H79" s="17">
        <f t="shared" si="4"/>
        <v>0</v>
      </c>
      <c r="I79" s="29">
        <f t="shared" si="5"/>
        <v>0</v>
      </c>
    </row>
    <row r="80" spans="1:9" ht="15.75">
      <c r="A80" s="75" t="s">
        <v>246</v>
      </c>
      <c r="B80" s="42" t="s">
        <v>102</v>
      </c>
      <c r="C80" s="43" t="s">
        <v>247</v>
      </c>
      <c r="D80" s="45">
        <v>14.77</v>
      </c>
      <c r="E80" s="15"/>
      <c r="F80" s="15"/>
      <c r="G80" s="15"/>
      <c r="H80" s="17">
        <f t="shared" si="4"/>
        <v>0</v>
      </c>
      <c r="I80" s="29">
        <f t="shared" si="5"/>
        <v>0</v>
      </c>
    </row>
    <row r="81" spans="1:9" ht="15.75">
      <c r="A81" s="75" t="s">
        <v>248</v>
      </c>
      <c r="B81" s="42" t="s">
        <v>103</v>
      </c>
      <c r="C81" s="43" t="s">
        <v>249</v>
      </c>
      <c r="D81" s="45">
        <v>14.77</v>
      </c>
      <c r="E81" s="15"/>
      <c r="F81" s="15"/>
      <c r="G81" s="15"/>
      <c r="H81" s="17">
        <f t="shared" si="4"/>
        <v>0</v>
      </c>
      <c r="I81" s="29">
        <f t="shared" si="5"/>
        <v>0</v>
      </c>
    </row>
    <row r="82" spans="1:9" ht="15.75">
      <c r="A82" s="75" t="s">
        <v>250</v>
      </c>
      <c r="B82" s="42" t="s">
        <v>104</v>
      </c>
      <c r="C82" s="43" t="s">
        <v>251</v>
      </c>
      <c r="D82" s="45">
        <v>15.1</v>
      </c>
      <c r="E82" s="15"/>
      <c r="F82" s="15"/>
      <c r="G82" s="15"/>
      <c r="H82" s="17">
        <f t="shared" si="4"/>
        <v>0</v>
      </c>
      <c r="I82" s="29">
        <f t="shared" si="5"/>
        <v>0</v>
      </c>
    </row>
    <row r="83" spans="1:9" ht="15.75">
      <c r="A83" s="75" t="s">
        <v>252</v>
      </c>
      <c r="B83" s="42" t="s">
        <v>105</v>
      </c>
      <c r="C83" s="43" t="s">
        <v>253</v>
      </c>
      <c r="D83" s="45">
        <v>14.29</v>
      </c>
      <c r="E83" s="15"/>
      <c r="F83" s="15"/>
      <c r="G83" s="15"/>
      <c r="H83" s="17">
        <f t="shared" si="4"/>
        <v>0</v>
      </c>
      <c r="I83" s="29">
        <f t="shared" si="5"/>
        <v>0</v>
      </c>
    </row>
    <row r="84" spans="1:9" ht="15.75">
      <c r="A84" s="75" t="s">
        <v>254</v>
      </c>
      <c r="B84" s="42" t="s">
        <v>106</v>
      </c>
      <c r="C84" s="43" t="s">
        <v>255</v>
      </c>
      <c r="D84" s="45">
        <v>10.67</v>
      </c>
      <c r="E84" s="15"/>
      <c r="F84" s="15"/>
      <c r="G84" s="15"/>
      <c r="H84" s="17">
        <f t="shared" si="4"/>
        <v>0</v>
      </c>
      <c r="I84" s="29">
        <f t="shared" si="5"/>
        <v>0</v>
      </c>
    </row>
    <row r="85" spans="1:9" ht="15.75">
      <c r="A85" s="82" t="s">
        <v>256</v>
      </c>
      <c r="B85" s="83" t="s">
        <v>107</v>
      </c>
      <c r="C85" s="84" t="s">
        <v>312</v>
      </c>
      <c r="D85" s="85">
        <v>9.34</v>
      </c>
      <c r="E85" s="15"/>
      <c r="F85" s="15"/>
      <c r="G85" s="15"/>
      <c r="H85" s="17">
        <f t="shared" si="4"/>
        <v>0</v>
      </c>
      <c r="I85" s="29">
        <f t="shared" si="5"/>
        <v>0</v>
      </c>
    </row>
    <row r="86" spans="1:9" ht="15.75">
      <c r="A86" s="75" t="s">
        <v>257</v>
      </c>
      <c r="B86" s="42" t="s">
        <v>108</v>
      </c>
      <c r="C86" s="43" t="s">
        <v>83</v>
      </c>
      <c r="D86" s="45">
        <v>39</v>
      </c>
      <c r="E86" s="15"/>
      <c r="F86" s="15"/>
      <c r="G86" s="15"/>
      <c r="H86" s="17">
        <f t="shared" si="4"/>
        <v>0</v>
      </c>
      <c r="I86" s="29">
        <f t="shared" si="5"/>
        <v>0</v>
      </c>
    </row>
    <row r="87" spans="1:9" ht="15.75">
      <c r="A87" s="75" t="s">
        <v>258</v>
      </c>
      <c r="B87" s="42" t="s">
        <v>28</v>
      </c>
      <c r="C87" s="43" t="s">
        <v>259</v>
      </c>
      <c r="D87" s="45">
        <v>23.07</v>
      </c>
      <c r="E87" s="15"/>
      <c r="F87" s="15"/>
      <c r="G87" s="15"/>
      <c r="H87" s="17">
        <f t="shared" si="4"/>
        <v>0</v>
      </c>
      <c r="I87" s="29">
        <f t="shared" si="5"/>
        <v>0</v>
      </c>
    </row>
    <row r="88" spans="1:9" ht="16.5" thickBot="1">
      <c r="A88" s="75" t="s">
        <v>260</v>
      </c>
      <c r="B88" s="42" t="s">
        <v>29</v>
      </c>
      <c r="C88" s="43" t="s">
        <v>261</v>
      </c>
      <c r="D88" s="45">
        <v>23.61</v>
      </c>
      <c r="E88" s="15"/>
      <c r="F88" s="15"/>
      <c r="G88" s="15"/>
      <c r="H88" s="17">
        <f t="shared" si="4"/>
        <v>0</v>
      </c>
      <c r="I88" s="29">
        <f t="shared" si="5"/>
        <v>0</v>
      </c>
    </row>
    <row r="89" spans="1:9" ht="15.75">
      <c r="A89" s="75"/>
      <c r="B89" s="42"/>
      <c r="C89" s="51" t="s">
        <v>262</v>
      </c>
      <c r="D89" s="45"/>
      <c r="E89" s="15"/>
      <c r="F89" s="15"/>
      <c r="G89" s="15"/>
      <c r="H89" s="17"/>
      <c r="I89" s="29"/>
    </row>
    <row r="90" spans="1:9" ht="15.75">
      <c r="A90" s="75"/>
      <c r="B90" s="42"/>
      <c r="C90" s="43" t="s">
        <v>263</v>
      </c>
      <c r="D90" s="45"/>
      <c r="E90" s="15"/>
      <c r="F90" s="15"/>
      <c r="G90" s="15"/>
      <c r="H90" s="15"/>
      <c r="I90" s="29"/>
    </row>
    <row r="91" spans="1:9" ht="47.25">
      <c r="A91" s="75" t="s">
        <v>264</v>
      </c>
      <c r="B91" s="42" t="s">
        <v>109</v>
      </c>
      <c r="C91" s="46" t="s">
        <v>265</v>
      </c>
      <c r="D91" s="45">
        <v>15.29</v>
      </c>
      <c r="E91" s="15"/>
      <c r="F91" s="15"/>
      <c r="G91" s="15"/>
      <c r="H91" s="17">
        <f aca="true" t="shared" si="6" ref="H91:H120">E91+F91+G91</f>
        <v>0</v>
      </c>
      <c r="I91" s="29">
        <f>D91*H91</f>
        <v>0</v>
      </c>
    </row>
    <row r="92" spans="1:9" ht="45" customHeight="1" thickBot="1">
      <c r="A92" s="75" t="s">
        <v>266</v>
      </c>
      <c r="B92" s="42" t="s">
        <v>110</v>
      </c>
      <c r="C92" s="43" t="s">
        <v>301</v>
      </c>
      <c r="D92" s="45">
        <v>15.29</v>
      </c>
      <c r="E92" s="15"/>
      <c r="F92" s="15"/>
      <c r="G92" s="15"/>
      <c r="H92" s="17">
        <f t="shared" si="6"/>
        <v>0</v>
      </c>
      <c r="I92" s="29">
        <f>D92*H92</f>
        <v>0</v>
      </c>
    </row>
    <row r="93" spans="1:9" ht="15.75">
      <c r="A93" s="75"/>
      <c r="B93" s="42"/>
      <c r="C93" s="51" t="s">
        <v>267</v>
      </c>
      <c r="D93" s="45"/>
      <c r="E93" s="15"/>
      <c r="F93" s="15"/>
      <c r="G93" s="15"/>
      <c r="H93" s="17"/>
      <c r="I93" s="29"/>
    </row>
    <row r="94" spans="1:9" ht="32.25" thickBot="1">
      <c r="A94" s="75" t="s">
        <v>268</v>
      </c>
      <c r="B94" s="42" t="s">
        <v>111</v>
      </c>
      <c r="C94" s="43" t="s">
        <v>269</v>
      </c>
      <c r="D94" s="45">
        <v>15.29</v>
      </c>
      <c r="E94" s="15"/>
      <c r="F94" s="15"/>
      <c r="G94" s="15"/>
      <c r="H94" s="17">
        <f t="shared" si="6"/>
        <v>0</v>
      </c>
      <c r="I94" s="29">
        <f>D94*H94</f>
        <v>0</v>
      </c>
    </row>
    <row r="95" spans="1:9" ht="15.75">
      <c r="A95" s="75"/>
      <c r="B95" s="42"/>
      <c r="C95" s="51" t="s">
        <v>270</v>
      </c>
      <c r="D95" s="45"/>
      <c r="E95" s="15"/>
      <c r="F95" s="15"/>
      <c r="G95" s="15"/>
      <c r="H95" s="17"/>
      <c r="I95" s="29"/>
    </row>
    <row r="96" spans="1:9" ht="31.5">
      <c r="A96" s="75" t="s">
        <v>271</v>
      </c>
      <c r="B96" s="42" t="s">
        <v>113</v>
      </c>
      <c r="C96" s="43" t="s">
        <v>306</v>
      </c>
      <c r="D96" s="45">
        <v>15.29</v>
      </c>
      <c r="E96" s="15"/>
      <c r="F96" s="15"/>
      <c r="G96" s="15"/>
      <c r="H96" s="17">
        <f t="shared" si="6"/>
        <v>0</v>
      </c>
      <c r="I96" s="29">
        <f>D96*H96</f>
        <v>0</v>
      </c>
    </row>
    <row r="97" spans="1:9" ht="47.25">
      <c r="A97" s="82" t="s">
        <v>272</v>
      </c>
      <c r="B97" s="83" t="s">
        <v>112</v>
      </c>
      <c r="C97" s="84" t="s">
        <v>313</v>
      </c>
      <c r="D97" s="85">
        <v>15.29</v>
      </c>
      <c r="E97" s="15"/>
      <c r="F97" s="15"/>
      <c r="G97" s="15"/>
      <c r="H97" s="17">
        <f t="shared" si="6"/>
        <v>0</v>
      </c>
      <c r="I97" s="29">
        <f>D97*H97</f>
        <v>0</v>
      </c>
    </row>
    <row r="98" spans="1:9" ht="15.75">
      <c r="A98" s="75" t="s">
        <v>273</v>
      </c>
      <c r="B98" s="47" t="s">
        <v>114</v>
      </c>
      <c r="C98" s="43" t="s">
        <v>274</v>
      </c>
      <c r="D98" s="45">
        <v>12.46</v>
      </c>
      <c r="E98" s="15"/>
      <c r="F98" s="15"/>
      <c r="G98" s="15"/>
      <c r="H98" s="17">
        <f t="shared" si="6"/>
        <v>0</v>
      </c>
      <c r="I98" s="29">
        <f>D98*H98</f>
        <v>0</v>
      </c>
    </row>
    <row r="99" spans="1:9" ht="15.75" customHeight="1" thickBot="1">
      <c r="A99" s="75" t="s">
        <v>275</v>
      </c>
      <c r="B99" s="47" t="s">
        <v>115</v>
      </c>
      <c r="C99" s="43" t="s">
        <v>276</v>
      </c>
      <c r="D99" s="45">
        <v>25</v>
      </c>
      <c r="E99" s="15"/>
      <c r="F99" s="15"/>
      <c r="G99" s="15"/>
      <c r="H99" s="17">
        <f t="shared" si="6"/>
        <v>0</v>
      </c>
      <c r="I99" s="29">
        <f>D99*H99</f>
        <v>0</v>
      </c>
    </row>
    <row r="100" spans="1:9" ht="15.75">
      <c r="A100" s="75"/>
      <c r="B100" s="47"/>
      <c r="C100" s="51" t="s">
        <v>277</v>
      </c>
      <c r="D100" s="45"/>
      <c r="E100" s="15"/>
      <c r="F100" s="15"/>
      <c r="G100" s="15"/>
      <c r="H100" s="17"/>
      <c r="I100" s="29"/>
    </row>
    <row r="101" spans="1:9" ht="31.5">
      <c r="A101" s="82" t="s">
        <v>278</v>
      </c>
      <c r="B101" s="86" t="s">
        <v>116</v>
      </c>
      <c r="C101" s="84" t="s">
        <v>314</v>
      </c>
      <c r="D101" s="85">
        <v>15.29</v>
      </c>
      <c r="E101" s="15"/>
      <c r="F101" s="15"/>
      <c r="G101" s="15"/>
      <c r="H101" s="17">
        <f t="shared" si="6"/>
        <v>0</v>
      </c>
      <c r="I101" s="29">
        <f>D101*H101</f>
        <v>0</v>
      </c>
    </row>
    <row r="102" spans="1:9" ht="31.5">
      <c r="A102" s="82" t="s">
        <v>279</v>
      </c>
      <c r="B102" s="86" t="s">
        <v>117</v>
      </c>
      <c r="C102" s="84" t="s">
        <v>315</v>
      </c>
      <c r="D102" s="85">
        <v>15.29</v>
      </c>
      <c r="E102" s="15"/>
      <c r="F102" s="15"/>
      <c r="G102" s="15"/>
      <c r="H102" s="17">
        <f t="shared" si="6"/>
        <v>0</v>
      </c>
      <c r="I102" s="29">
        <f>D102*H102</f>
        <v>0</v>
      </c>
    </row>
    <row r="103" spans="1:9" ht="15.75">
      <c r="A103" s="75"/>
      <c r="B103" s="47"/>
      <c r="C103" s="41" t="s">
        <v>280</v>
      </c>
      <c r="D103" s="45"/>
      <c r="E103" s="15"/>
      <c r="F103" s="15"/>
      <c r="G103" s="15"/>
      <c r="H103" s="17"/>
      <c r="I103" s="29"/>
    </row>
    <row r="104" spans="1:9" ht="31.5">
      <c r="A104" s="82" t="s">
        <v>281</v>
      </c>
      <c r="B104" s="86" t="s">
        <v>118</v>
      </c>
      <c r="C104" s="84" t="s">
        <v>316</v>
      </c>
      <c r="D104" s="85">
        <v>15.29</v>
      </c>
      <c r="E104" s="15"/>
      <c r="F104" s="15"/>
      <c r="G104" s="15"/>
      <c r="H104" s="17">
        <f t="shared" si="6"/>
        <v>0</v>
      </c>
      <c r="I104" s="29">
        <f>D104*H104</f>
        <v>0</v>
      </c>
    </row>
    <row r="105" spans="1:9" ht="32.25" thickBot="1">
      <c r="A105" s="82" t="s">
        <v>282</v>
      </c>
      <c r="B105" s="86" t="s">
        <v>119</v>
      </c>
      <c r="C105" s="84" t="s">
        <v>323</v>
      </c>
      <c r="D105" s="85">
        <v>15.29</v>
      </c>
      <c r="E105" s="15"/>
      <c r="F105" s="15"/>
      <c r="G105" s="15"/>
      <c r="H105" s="17">
        <f t="shared" si="6"/>
        <v>0</v>
      </c>
      <c r="I105" s="29">
        <f>D105*H105</f>
        <v>0</v>
      </c>
    </row>
    <row r="106" spans="1:9" ht="15.75">
      <c r="A106" s="75"/>
      <c r="B106" s="48"/>
      <c r="C106" s="51" t="s">
        <v>283</v>
      </c>
      <c r="D106" s="45"/>
      <c r="E106" s="15"/>
      <c r="F106" s="15"/>
      <c r="G106" s="15"/>
      <c r="H106" s="17"/>
      <c r="I106" s="29"/>
    </row>
    <row r="107" spans="1:9" ht="47.25">
      <c r="A107" s="82" t="s">
        <v>284</v>
      </c>
      <c r="B107" s="86" t="s">
        <v>120</v>
      </c>
      <c r="C107" s="84" t="s">
        <v>321</v>
      </c>
      <c r="D107" s="85">
        <v>15.29</v>
      </c>
      <c r="E107" s="15"/>
      <c r="F107" s="15"/>
      <c r="G107" s="15"/>
      <c r="H107" s="17">
        <f t="shared" si="6"/>
        <v>0</v>
      </c>
      <c r="I107" s="29">
        <f>D107*H107</f>
        <v>0</v>
      </c>
    </row>
    <row r="108" spans="1:9" ht="48" thickBot="1">
      <c r="A108" s="82" t="s">
        <v>285</v>
      </c>
      <c r="B108" s="86" t="s">
        <v>121</v>
      </c>
      <c r="C108" s="84" t="s">
        <v>322</v>
      </c>
      <c r="D108" s="85">
        <v>15.29</v>
      </c>
      <c r="E108" s="15"/>
      <c r="F108" s="15"/>
      <c r="G108" s="15"/>
      <c r="H108" s="17">
        <f t="shared" si="6"/>
        <v>0</v>
      </c>
      <c r="I108" s="29">
        <f>D108*H108</f>
        <v>0</v>
      </c>
    </row>
    <row r="109" spans="1:9" ht="15.75">
      <c r="A109" s="75"/>
      <c r="B109" s="47"/>
      <c r="C109" s="51" t="s">
        <v>286</v>
      </c>
      <c r="D109" s="45"/>
      <c r="E109" s="15"/>
      <c r="F109" s="15"/>
      <c r="G109" s="15"/>
      <c r="H109" s="17"/>
      <c r="I109" s="29"/>
    </row>
    <row r="110" spans="1:9" ht="47.25">
      <c r="A110" s="75" t="s">
        <v>287</v>
      </c>
      <c r="B110" s="47" t="s">
        <v>122</v>
      </c>
      <c r="C110" s="43" t="s">
        <v>288</v>
      </c>
      <c r="D110" s="45">
        <v>15.29</v>
      </c>
      <c r="E110" s="15"/>
      <c r="F110" s="15"/>
      <c r="G110" s="15"/>
      <c r="H110" s="17">
        <f t="shared" si="6"/>
        <v>0</v>
      </c>
      <c r="I110" s="29">
        <f>D110*H110</f>
        <v>0</v>
      </c>
    </row>
    <row r="111" spans="1:9" ht="48" thickBot="1">
      <c r="A111" s="75" t="s">
        <v>289</v>
      </c>
      <c r="B111" s="47" t="s">
        <v>123</v>
      </c>
      <c r="C111" s="43" t="s">
        <v>302</v>
      </c>
      <c r="D111" s="45">
        <v>15.29</v>
      </c>
      <c r="E111" s="15"/>
      <c r="F111" s="15"/>
      <c r="G111" s="15"/>
      <c r="H111" s="17">
        <f t="shared" si="6"/>
        <v>0</v>
      </c>
      <c r="I111" s="29">
        <f>D111*H111</f>
        <v>0</v>
      </c>
    </row>
    <row r="112" spans="1:9" ht="15.75">
      <c r="A112" s="75"/>
      <c r="B112" s="47"/>
      <c r="C112" s="51" t="s">
        <v>290</v>
      </c>
      <c r="D112" s="45"/>
      <c r="E112" s="15"/>
      <c r="F112" s="15"/>
      <c r="G112" s="15"/>
      <c r="H112" s="17"/>
      <c r="I112" s="29"/>
    </row>
    <row r="113" spans="1:9" ht="47.25">
      <c r="A113" s="82" t="s">
        <v>291</v>
      </c>
      <c r="B113" s="86" t="s">
        <v>124</v>
      </c>
      <c r="C113" s="84" t="s">
        <v>317</v>
      </c>
      <c r="D113" s="85">
        <v>15.29</v>
      </c>
      <c r="E113" s="15"/>
      <c r="F113" s="15"/>
      <c r="G113" s="15"/>
      <c r="H113" s="17">
        <f t="shared" si="6"/>
        <v>0</v>
      </c>
      <c r="I113" s="29">
        <f>D113*H113</f>
        <v>0</v>
      </c>
    </row>
    <row r="114" spans="1:9" ht="48" thickBot="1">
      <c r="A114" s="82" t="s">
        <v>292</v>
      </c>
      <c r="B114" s="86" t="s">
        <v>125</v>
      </c>
      <c r="C114" s="84" t="s">
        <v>318</v>
      </c>
      <c r="D114" s="85">
        <v>15.29</v>
      </c>
      <c r="E114" s="15"/>
      <c r="F114" s="15"/>
      <c r="G114" s="15"/>
      <c r="H114" s="17">
        <f t="shared" si="6"/>
        <v>0</v>
      </c>
      <c r="I114" s="29">
        <f>D114*H114</f>
        <v>0</v>
      </c>
    </row>
    <row r="115" spans="1:9" ht="15.75">
      <c r="A115" s="75"/>
      <c r="B115" s="48"/>
      <c r="C115" s="51" t="s">
        <v>293</v>
      </c>
      <c r="D115" s="45"/>
      <c r="E115" s="15"/>
      <c r="F115" s="15"/>
      <c r="G115" s="15"/>
      <c r="H115" s="17"/>
      <c r="I115" s="29"/>
    </row>
    <row r="116" spans="1:9" ht="47.25">
      <c r="A116" s="82" t="s">
        <v>294</v>
      </c>
      <c r="B116" s="86" t="s">
        <v>30</v>
      </c>
      <c r="C116" s="84" t="s">
        <v>319</v>
      </c>
      <c r="D116" s="85">
        <v>15.29</v>
      </c>
      <c r="E116" s="15"/>
      <c r="F116" s="15"/>
      <c r="G116" s="15"/>
      <c r="H116" s="17">
        <f t="shared" si="6"/>
        <v>0</v>
      </c>
      <c r="I116" s="29">
        <f>D116*H116</f>
        <v>0</v>
      </c>
    </row>
    <row r="117" spans="1:9" ht="48" thickBot="1">
      <c r="A117" s="82" t="s">
        <v>295</v>
      </c>
      <c r="B117" s="86" t="s">
        <v>126</v>
      </c>
      <c r="C117" s="84" t="s">
        <v>320</v>
      </c>
      <c r="D117" s="85">
        <v>15.29</v>
      </c>
      <c r="E117" s="15"/>
      <c r="F117" s="15"/>
      <c r="G117" s="15"/>
      <c r="H117" s="17">
        <f t="shared" si="6"/>
        <v>0</v>
      </c>
      <c r="I117" s="29">
        <f>D117*H117</f>
        <v>0</v>
      </c>
    </row>
    <row r="118" spans="1:9" ht="31.5">
      <c r="A118" s="75"/>
      <c r="B118" s="47"/>
      <c r="C118" s="51" t="s">
        <v>296</v>
      </c>
      <c r="D118" s="45"/>
      <c r="E118" s="15"/>
      <c r="F118" s="15"/>
      <c r="G118" s="15"/>
      <c r="H118" s="17"/>
      <c r="I118" s="29"/>
    </row>
    <row r="119" spans="1:9" ht="15.75">
      <c r="A119" s="75" t="s">
        <v>297</v>
      </c>
      <c r="B119" s="47" t="s">
        <v>134</v>
      </c>
      <c r="C119" s="43" t="s">
        <v>298</v>
      </c>
      <c r="D119" s="45">
        <v>12.23</v>
      </c>
      <c r="E119" s="15"/>
      <c r="F119" s="15"/>
      <c r="G119" s="15"/>
      <c r="H119" s="17">
        <f t="shared" si="6"/>
        <v>0</v>
      </c>
      <c r="I119" s="29">
        <f>D119*H119</f>
        <v>0</v>
      </c>
    </row>
    <row r="120" spans="1:9" ht="15.75">
      <c r="A120" s="75" t="s">
        <v>299</v>
      </c>
      <c r="B120" s="47" t="s">
        <v>135</v>
      </c>
      <c r="C120" s="43" t="s">
        <v>300</v>
      </c>
      <c r="D120" s="45">
        <v>14.55</v>
      </c>
      <c r="E120" s="15"/>
      <c r="F120" s="15"/>
      <c r="G120" s="15"/>
      <c r="H120" s="17">
        <f t="shared" si="6"/>
        <v>0</v>
      </c>
      <c r="I120" s="29">
        <f>D120*H120</f>
        <v>0</v>
      </c>
    </row>
    <row r="121" spans="1:9" ht="16.5" thickBot="1">
      <c r="A121" s="30"/>
      <c r="B121" s="31"/>
      <c r="C121" s="32" t="s">
        <v>128</v>
      </c>
      <c r="D121" s="33"/>
      <c r="E121" s="34">
        <f>SUM(E18:E120)</f>
        <v>0</v>
      </c>
      <c r="F121" s="34">
        <f>SUM(F18:F120)</f>
        <v>0</v>
      </c>
      <c r="G121" s="34">
        <f>SUM(G18:G120)</f>
        <v>0</v>
      </c>
      <c r="H121" s="34">
        <f>SUM(H18:H120)</f>
        <v>0</v>
      </c>
      <c r="I121" s="35">
        <f>SUM(I18:I120)</f>
        <v>0</v>
      </c>
    </row>
    <row r="122" spans="1:9" ht="15.75">
      <c r="A122" s="95" t="s">
        <v>329</v>
      </c>
      <c r="B122" s="36"/>
      <c r="C122" s="37"/>
      <c r="D122" s="38"/>
      <c r="E122" s="39"/>
      <c r="F122" s="39"/>
      <c r="G122" s="39"/>
      <c r="H122" s="40"/>
      <c r="I122" s="39"/>
    </row>
    <row r="124" spans="2:14" ht="15.75">
      <c r="B124" s="88" t="s">
        <v>129</v>
      </c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</row>
    <row r="125" ht="15.75" customHeight="1"/>
    <row r="126" spans="3:6" ht="12.75">
      <c r="C126" s="19" t="s">
        <v>31</v>
      </c>
      <c r="D126" s="19"/>
      <c r="E126" s="19"/>
      <c r="F126" s="19"/>
    </row>
    <row r="127" spans="3:6" ht="12.75">
      <c r="C127" s="19"/>
      <c r="D127" s="19"/>
      <c r="E127" s="19"/>
      <c r="F127" s="19"/>
    </row>
    <row r="128" spans="3:6" ht="12.75">
      <c r="C128" s="19" t="s">
        <v>32</v>
      </c>
      <c r="D128" s="19"/>
      <c r="E128" s="19"/>
      <c r="F128" s="19"/>
    </row>
    <row r="129" ht="12.75">
      <c r="B129" s="49"/>
    </row>
    <row r="133" ht="15.75" customHeight="1"/>
    <row r="135" ht="15.7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sheetProtection/>
  <printOptions/>
  <pageMargins left="0.2362204724409449" right="0.1968503937007874" top="0.2755905511811024" bottom="0.31496062992125984" header="0.1968503937007874" footer="0.15748031496062992"/>
  <pageSetup horizontalDpi="300" verticalDpi="300" orientation="landscape" paperSize="9" scale="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 de Sanatate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Adrian Vasilescu</cp:lastModifiedBy>
  <cp:lastPrinted>2018-03-31T17:08:31Z</cp:lastPrinted>
  <dcterms:created xsi:type="dcterms:W3CDTF">2013-04-04T07:08:59Z</dcterms:created>
  <dcterms:modified xsi:type="dcterms:W3CDTF">2018-04-02T13:09:10Z</dcterms:modified>
  <cp:category/>
  <cp:version/>
  <cp:contentType/>
  <cp:contentStatus/>
</cp:coreProperties>
</file>